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Easte\Dropbox\Eastern States Cup\2022 ESC\Kask Showdown\"/>
    </mc:Choice>
  </mc:AlternateContent>
  <xr:revisionPtr revIDLastSave="0" documentId="13_ncr:1_{0BFA0C1D-32DF-48F5-B629-C743A019BA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Points" sheetId="2" r:id="rId2"/>
  </sheets>
  <definedNames>
    <definedName name="_xlnm._FilterDatabase" localSheetId="0" hidden="1">Summary!$A$5:$N$5</definedName>
    <definedName name="_xlnm.Print_Area" localSheetId="0">Summary!$A$4:$N$35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M19" i="1" s="1"/>
  <c r="F19" i="1"/>
  <c r="H19" i="1" s="1"/>
  <c r="F28" i="1"/>
  <c r="H28" i="1" s="1"/>
  <c r="K28" i="1"/>
  <c r="M28" i="1" s="1"/>
  <c r="K22" i="1"/>
  <c r="M22" i="1" s="1"/>
  <c r="K30" i="1"/>
  <c r="M30" i="1" s="1"/>
  <c r="K21" i="1"/>
  <c r="M21" i="1" s="1"/>
  <c r="K24" i="1"/>
  <c r="M24" i="1" s="1"/>
  <c r="K8" i="1"/>
  <c r="M8" i="1" s="1"/>
  <c r="K29" i="1"/>
  <c r="M29" i="1" s="1"/>
  <c r="K31" i="1"/>
  <c r="M31" i="1" s="1"/>
  <c r="K13" i="1"/>
  <c r="M13" i="1" s="1"/>
  <c r="K17" i="1"/>
  <c r="M17" i="1" s="1"/>
  <c r="K25" i="1"/>
  <c r="M25" i="1" s="1"/>
  <c r="K15" i="1"/>
  <c r="M15" i="1" s="1"/>
  <c r="K26" i="1"/>
  <c r="M26" i="1" s="1"/>
  <c r="K11" i="1"/>
  <c r="M11" i="1" s="1"/>
  <c r="K23" i="1"/>
  <c r="M23" i="1" s="1"/>
  <c r="K7" i="1"/>
  <c r="M7" i="1" s="1"/>
  <c r="K6" i="1"/>
  <c r="M6" i="1" s="1"/>
  <c r="K27" i="1"/>
  <c r="M27" i="1" s="1"/>
  <c r="K33" i="1"/>
  <c r="M33" i="1" s="1"/>
  <c r="K36" i="1"/>
  <c r="M36" i="1" s="1"/>
  <c r="K12" i="1"/>
  <c r="M12" i="1" s="1"/>
  <c r="K20" i="1"/>
  <c r="M20" i="1" s="1"/>
  <c r="K9" i="1"/>
  <c r="M9" i="1" s="1"/>
  <c r="K16" i="1"/>
  <c r="M16" i="1" s="1"/>
  <c r="K14" i="1"/>
  <c r="M14" i="1" s="1"/>
  <c r="K10" i="1"/>
  <c r="M10" i="1" s="1"/>
  <c r="K18" i="1"/>
  <c r="M18" i="1" s="1"/>
  <c r="K32" i="1"/>
  <c r="M32" i="1" s="1"/>
  <c r="F22" i="1"/>
  <c r="H22" i="1" s="1"/>
  <c r="F30" i="1"/>
  <c r="H30" i="1" s="1"/>
  <c r="F21" i="1"/>
  <c r="H21" i="1" s="1"/>
  <c r="F24" i="1"/>
  <c r="H24" i="1" s="1"/>
  <c r="F8" i="1"/>
  <c r="H8" i="1" s="1"/>
  <c r="F29" i="1"/>
  <c r="H29" i="1" s="1"/>
  <c r="F31" i="1"/>
  <c r="H31" i="1" s="1"/>
  <c r="F13" i="1"/>
  <c r="H13" i="1" s="1"/>
  <c r="F17" i="1"/>
  <c r="H17" i="1" s="1"/>
  <c r="F25" i="1"/>
  <c r="H25" i="1" s="1"/>
  <c r="F15" i="1"/>
  <c r="H15" i="1" s="1"/>
  <c r="F26" i="1"/>
  <c r="H26" i="1" s="1"/>
  <c r="F11" i="1"/>
  <c r="H11" i="1" s="1"/>
  <c r="F23" i="1"/>
  <c r="H23" i="1" s="1"/>
  <c r="F7" i="1"/>
  <c r="H7" i="1" s="1"/>
  <c r="F6" i="1"/>
  <c r="H6" i="1" s="1"/>
  <c r="F27" i="1"/>
  <c r="H27" i="1" s="1"/>
  <c r="F33" i="1"/>
  <c r="H33" i="1" s="1"/>
  <c r="F36" i="1"/>
  <c r="H36" i="1" s="1"/>
  <c r="F12" i="1"/>
  <c r="H12" i="1" s="1"/>
  <c r="F20" i="1"/>
  <c r="H20" i="1" s="1"/>
  <c r="F9" i="1"/>
  <c r="H9" i="1" s="1"/>
  <c r="F16" i="1"/>
  <c r="H16" i="1" s="1"/>
  <c r="F14" i="1"/>
  <c r="H14" i="1" s="1"/>
  <c r="F10" i="1"/>
  <c r="H10" i="1" s="1"/>
  <c r="F18" i="1"/>
  <c r="H18" i="1" s="1"/>
  <c r="F32" i="1"/>
  <c r="H32" i="1" s="1"/>
  <c r="K35" i="1"/>
  <c r="M35" i="1" s="1"/>
  <c r="F35" i="1"/>
  <c r="H35" i="1" s="1"/>
  <c r="K34" i="1"/>
  <c r="M34" i="1" s="1"/>
  <c r="F34" i="1"/>
  <c r="H34" i="1" s="1"/>
  <c r="N19" i="1" l="1"/>
  <c r="N28" i="1"/>
  <c r="N32" i="1"/>
  <c r="N24" i="1"/>
  <c r="N22" i="1"/>
  <c r="N29" i="1"/>
  <c r="N31" i="1"/>
  <c r="N36" i="1"/>
  <c r="N6" i="1"/>
  <c r="N27" i="1"/>
  <c r="N11" i="1"/>
  <c r="N18" i="1"/>
  <c r="N14" i="1"/>
  <c r="N23" i="1"/>
  <c r="N26" i="1"/>
  <c r="N12" i="1"/>
  <c r="N17" i="1"/>
  <c r="N8" i="1"/>
  <c r="N16" i="1"/>
  <c r="N33" i="1"/>
  <c r="N30" i="1"/>
  <c r="N9" i="1"/>
  <c r="N15" i="1"/>
  <c r="N13" i="1"/>
  <c r="N10" i="1"/>
  <c r="N20" i="1"/>
  <c r="N7" i="1"/>
  <c r="N25" i="1"/>
  <c r="N21" i="1"/>
  <c r="N35" i="1"/>
  <c r="N3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<sst xmlns="http://schemas.openxmlformats.org/spreadsheetml/2006/main" count="143" uniqueCount="96">
  <si>
    <t>Place</t>
  </si>
  <si>
    <t>Directions: Enter the name of the rider ; the category raced, Place of Finish, Bonus = #of Riders in the Category
The following columns will auto fill based on a formula in those fields: Points, Total DH Points, Points, Total Enduro Points Box Total Combined Points</t>
  </si>
  <si>
    <t>Points</t>
  </si>
  <si>
    <t>Downhill</t>
  </si>
  <si>
    <t>Enduro</t>
  </si>
  <si>
    <t xml:space="preserve"> Last Name</t>
  </si>
  <si>
    <t xml:space="preserve"> First Name</t>
  </si>
  <si>
    <t>DH Cat</t>
  </si>
  <si>
    <t xml:space="preserve">Points </t>
  </si>
  <si>
    <t xml:space="preserve">Bonus </t>
  </si>
  <si>
    <t>Total DH Points</t>
  </si>
  <si>
    <t>Enduro Cat</t>
  </si>
  <si>
    <t>Total Enduro Points</t>
  </si>
  <si>
    <t>Total Combined Points</t>
  </si>
  <si>
    <t>Little</t>
  </si>
  <si>
    <t>Alex</t>
  </si>
  <si>
    <t>Gilmour</t>
  </si>
  <si>
    <t>Tim</t>
  </si>
  <si>
    <t>Benoit</t>
  </si>
  <si>
    <t>Colby</t>
  </si>
  <si>
    <t>Joe</t>
  </si>
  <si>
    <t>Dansak</t>
  </si>
  <si>
    <t>Tobias</t>
  </si>
  <si>
    <t>Mark</t>
  </si>
  <si>
    <t>Hopkins</t>
  </si>
  <si>
    <t>Cowdrey</t>
  </si>
  <si>
    <t>Justin</t>
  </si>
  <si>
    <t>Riley</t>
  </si>
  <si>
    <t>Craig</t>
  </si>
  <si>
    <t>McMahon</t>
  </si>
  <si>
    <t>Kevin</t>
  </si>
  <si>
    <t>Hopmans</t>
  </si>
  <si>
    <t>Dan</t>
  </si>
  <si>
    <t>Georgian</t>
  </si>
  <si>
    <t>Riely</t>
  </si>
  <si>
    <t>Luke</t>
  </si>
  <si>
    <t>Isabel</t>
  </si>
  <si>
    <t>Clement</t>
  </si>
  <si>
    <t>Mattson</t>
  </si>
  <si>
    <t>Karsay</t>
  </si>
  <si>
    <t>Mongoose</t>
  </si>
  <si>
    <t>Mcquade</t>
  </si>
  <si>
    <t>Andy</t>
  </si>
  <si>
    <t>Davis</t>
  </si>
  <si>
    <t>Calvin</t>
  </si>
  <si>
    <t>Parenteau</t>
  </si>
  <si>
    <t>Katlin</t>
  </si>
  <si>
    <t>Dyball</t>
  </si>
  <si>
    <t>Kruger</t>
  </si>
  <si>
    <t>Devon</t>
  </si>
  <si>
    <t>Alexandra</t>
  </si>
  <si>
    <t>Miller-Davey</t>
  </si>
  <si>
    <t>Gori</t>
  </si>
  <si>
    <t>Richard</t>
  </si>
  <si>
    <t>Sereduck</t>
  </si>
  <si>
    <t>Lawrence</t>
  </si>
  <si>
    <t>Leeds</t>
  </si>
  <si>
    <t>Ricky</t>
  </si>
  <si>
    <t>Webster</t>
  </si>
  <si>
    <t>Eli</t>
  </si>
  <si>
    <t>William</t>
  </si>
  <si>
    <t>Mast</t>
  </si>
  <si>
    <t>Benjamin</t>
  </si>
  <si>
    <t>Jackson</t>
  </si>
  <si>
    <t>Max</t>
  </si>
  <si>
    <t>Kocsis</t>
  </si>
  <si>
    <t>Evan</t>
  </si>
  <si>
    <t>Greg</t>
  </si>
  <si>
    <t>Moon</t>
  </si>
  <si>
    <t>Daniel</t>
  </si>
  <si>
    <t>PRO MEN</t>
  </si>
  <si>
    <t>AMATEUR 40-49</t>
  </si>
  <si>
    <t>AMATEUR 30-39</t>
  </si>
  <si>
    <t>AMATEUR 19-29</t>
  </si>
  <si>
    <t>EXPERT 15-18</t>
  </si>
  <si>
    <t>EXPERT 30-39</t>
  </si>
  <si>
    <t>MASTERS 50+</t>
  </si>
  <si>
    <t>EXPERT 19-29</t>
  </si>
  <si>
    <t>AMATEUR 15-18</t>
  </si>
  <si>
    <t>PRO WOMEN</t>
  </si>
  <si>
    <t>GT JUNIORS BOYS 15U</t>
  </si>
  <si>
    <t>GT JUNIORS GIRLS 18U</t>
  </si>
  <si>
    <t>SINGLE CROWN OPEN</t>
  </si>
  <si>
    <t>EXPERT 40+</t>
  </si>
  <si>
    <t>Motorex Ebike Class</t>
  </si>
  <si>
    <t>30-39</t>
  </si>
  <si>
    <t>21-29</t>
  </si>
  <si>
    <t>U20</t>
  </si>
  <si>
    <t>40-49</t>
  </si>
  <si>
    <t>50+</t>
  </si>
  <si>
    <t>GT JUNIOR BOYS 15U</t>
  </si>
  <si>
    <t>GT JUNIOR GIRLS 18U</t>
  </si>
  <si>
    <t>Kask</t>
  </si>
  <si>
    <t>Philip</t>
  </si>
  <si>
    <t>Trahan</t>
  </si>
  <si>
    <t>Holden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</si>
</sst>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4C6E7"/>
        <bgColor rgb="FFB4C6E7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4"/>
  <sheetViews>
    <sheetView tabSelected="1" zoomScale="80" zoomScaleNormal="80" workbookViewId="0">
      <selection activeCell="P8" sqref="P8"/>
    </sheetView>
  </sheetViews>
  <sheetFormatPr defaultColWidth="15.109375" defaultRowHeight="14.4" x14ac:dyDescent="0.3"/>
  <cols>
    <col min="1" max="1" width="7.5546875" customWidth="1"/>
    <col min="2" max="2" width="14.109375" customWidth="1"/>
    <col min="3" max="3" width="11" customWidth="1"/>
    <col min="4" max="4" width="20.5546875" customWidth="1"/>
    <col min="5" max="8" width="9" customWidth="1"/>
    <col min="9" max="9" width="18.6640625" customWidth="1"/>
    <col min="10" max="13" width="9" customWidth="1"/>
    <col min="14" max="14" width="10.33203125" customWidth="1"/>
  </cols>
  <sheetData>
    <row r="1" spans="1:14" x14ac:dyDescent="0.3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3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x14ac:dyDescent="0.3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4"/>
      <c r="N3" s="3"/>
    </row>
    <row r="4" spans="1:14" x14ac:dyDescent="0.3">
      <c r="A4" s="6"/>
      <c r="B4" s="7"/>
      <c r="C4" s="7"/>
      <c r="D4" s="7"/>
      <c r="E4" s="20" t="s">
        <v>3</v>
      </c>
      <c r="F4" s="21"/>
      <c r="G4" s="21"/>
      <c r="H4" s="21"/>
      <c r="I4" s="8"/>
      <c r="J4" s="20" t="s">
        <v>4</v>
      </c>
      <c r="K4" s="21"/>
      <c r="L4" s="21"/>
      <c r="M4" s="21"/>
      <c r="N4" s="8" t="s">
        <v>92</v>
      </c>
    </row>
    <row r="5" spans="1:14" ht="43.2" x14ac:dyDescent="0.3">
      <c r="A5" s="9"/>
      <c r="B5" s="9" t="s">
        <v>5</v>
      </c>
      <c r="C5" s="9" t="s">
        <v>6</v>
      </c>
      <c r="D5" s="9" t="s">
        <v>7</v>
      </c>
      <c r="E5" s="4" t="s">
        <v>0</v>
      </c>
      <c r="F5" s="4" t="s">
        <v>8</v>
      </c>
      <c r="G5" s="4" t="s">
        <v>9</v>
      </c>
      <c r="H5" s="10" t="s">
        <v>10</v>
      </c>
      <c r="I5" s="4" t="s">
        <v>11</v>
      </c>
      <c r="J5" s="4" t="s">
        <v>0</v>
      </c>
      <c r="K5" s="4" t="s">
        <v>8</v>
      </c>
      <c r="L5" s="4" t="s">
        <v>9</v>
      </c>
      <c r="M5" s="11" t="s">
        <v>12</v>
      </c>
      <c r="N5" s="12" t="s">
        <v>13</v>
      </c>
    </row>
    <row r="6" spans="1:14" ht="14.25" customHeight="1" x14ac:dyDescent="0.3">
      <c r="A6" s="13">
        <f t="shared" ref="A6:A35" si="0">A5+1</f>
        <v>1</v>
      </c>
      <c r="B6" s="16" t="s">
        <v>37</v>
      </c>
      <c r="C6" s="16" t="s">
        <v>38</v>
      </c>
      <c r="D6" s="16" t="s">
        <v>80</v>
      </c>
      <c r="E6" s="15">
        <v>1</v>
      </c>
      <c r="F6" s="3">
        <f>VLOOKUP(E6,Points!$A$1:$B$101,2)</f>
        <v>200</v>
      </c>
      <c r="G6" s="3">
        <v>20</v>
      </c>
      <c r="H6" s="10">
        <f t="shared" ref="H6:H36" si="1">F6+(G6/2)</f>
        <v>210</v>
      </c>
      <c r="I6" s="17" t="s">
        <v>90</v>
      </c>
      <c r="J6" s="15">
        <v>1</v>
      </c>
      <c r="K6" s="3">
        <f>VLOOKUP(J6,Points!$A$1:$B$101,2)</f>
        <v>200</v>
      </c>
      <c r="L6" s="3">
        <v>27</v>
      </c>
      <c r="M6" s="11">
        <f t="shared" ref="M6:M36" si="2">K6+(L6/2)</f>
        <v>213.5</v>
      </c>
      <c r="N6" s="12">
        <f t="shared" ref="N6:N36" si="3">H6+M6</f>
        <v>423.5</v>
      </c>
    </row>
    <row r="7" spans="1:14" ht="14.25" customHeight="1" x14ac:dyDescent="0.3">
      <c r="A7" s="13">
        <f t="shared" si="0"/>
        <v>2</v>
      </c>
      <c r="B7" s="16" t="s">
        <v>63</v>
      </c>
      <c r="C7" s="16" t="s">
        <v>67</v>
      </c>
      <c r="D7" s="16" t="s">
        <v>83</v>
      </c>
      <c r="E7" s="3">
        <v>2</v>
      </c>
      <c r="F7" s="3">
        <f>VLOOKUP(E7,Points!$A$1:$B$101,2)</f>
        <v>195</v>
      </c>
      <c r="G7" s="3">
        <v>8</v>
      </c>
      <c r="H7" s="10">
        <f t="shared" si="1"/>
        <v>199</v>
      </c>
      <c r="I7" s="17" t="s">
        <v>88</v>
      </c>
      <c r="J7" s="3">
        <v>1</v>
      </c>
      <c r="K7" s="3">
        <f>VLOOKUP(J7,Points!$A$1:$B$101,2)</f>
        <v>200</v>
      </c>
      <c r="L7" s="3">
        <v>26</v>
      </c>
      <c r="M7" s="11">
        <f t="shared" si="2"/>
        <v>213</v>
      </c>
      <c r="N7" s="12">
        <f t="shared" si="3"/>
        <v>412</v>
      </c>
    </row>
    <row r="8" spans="1:14" ht="14.25" customHeight="1" x14ac:dyDescent="0.3">
      <c r="A8" s="13">
        <f t="shared" si="0"/>
        <v>3</v>
      </c>
      <c r="B8" s="16" t="s">
        <v>41</v>
      </c>
      <c r="C8" s="16" t="s">
        <v>42</v>
      </c>
      <c r="D8" s="16" t="s">
        <v>72</v>
      </c>
      <c r="E8" s="15">
        <v>3</v>
      </c>
      <c r="F8" s="3">
        <f>VLOOKUP(E8,Points!$A$1:$B$101,2)</f>
        <v>190</v>
      </c>
      <c r="G8" s="3">
        <v>16</v>
      </c>
      <c r="H8" s="10">
        <f t="shared" si="1"/>
        <v>198</v>
      </c>
      <c r="I8" s="17" t="s">
        <v>85</v>
      </c>
      <c r="J8" s="15">
        <v>2</v>
      </c>
      <c r="K8" s="3">
        <f>VLOOKUP(J8,Points!$A$1:$B$101,2)</f>
        <v>195</v>
      </c>
      <c r="L8" s="3">
        <v>26</v>
      </c>
      <c r="M8" s="11">
        <f t="shared" si="2"/>
        <v>208</v>
      </c>
      <c r="N8" s="12">
        <f t="shared" si="3"/>
        <v>406</v>
      </c>
    </row>
    <row r="9" spans="1:14" ht="14.25" customHeight="1" x14ac:dyDescent="0.3">
      <c r="A9" s="13">
        <f t="shared" si="0"/>
        <v>4</v>
      </c>
      <c r="B9" s="16" t="s">
        <v>54</v>
      </c>
      <c r="C9" s="16" t="s">
        <v>55</v>
      </c>
      <c r="D9" s="16" t="s">
        <v>76</v>
      </c>
      <c r="E9" s="14">
        <v>3</v>
      </c>
      <c r="F9" s="3">
        <f>VLOOKUP(E9,Points!$A$1:$B$101,2)</f>
        <v>190</v>
      </c>
      <c r="G9" s="3">
        <v>16</v>
      </c>
      <c r="H9" s="10">
        <f t="shared" si="1"/>
        <v>198</v>
      </c>
      <c r="I9" s="17" t="s">
        <v>84</v>
      </c>
      <c r="J9" s="14">
        <v>4</v>
      </c>
      <c r="K9" s="3">
        <f>VLOOKUP(J9,Points!$A$1:$B$101,2)</f>
        <v>185</v>
      </c>
      <c r="L9" s="3">
        <v>13</v>
      </c>
      <c r="M9" s="11">
        <f t="shared" si="2"/>
        <v>191.5</v>
      </c>
      <c r="N9" s="12">
        <f t="shared" si="3"/>
        <v>389.5</v>
      </c>
    </row>
    <row r="10" spans="1:14" ht="14.25" customHeight="1" x14ac:dyDescent="0.3">
      <c r="A10" s="13">
        <f t="shared" si="0"/>
        <v>5</v>
      </c>
      <c r="B10" s="16" t="s">
        <v>33</v>
      </c>
      <c r="C10" s="16" t="s">
        <v>36</v>
      </c>
      <c r="D10" s="16" t="s">
        <v>79</v>
      </c>
      <c r="E10" s="14">
        <v>4</v>
      </c>
      <c r="F10" s="3">
        <f>VLOOKUP(E10,Points!$A$1:$B$101,2)</f>
        <v>185</v>
      </c>
      <c r="G10" s="3">
        <v>6</v>
      </c>
      <c r="H10" s="10">
        <f t="shared" si="1"/>
        <v>188</v>
      </c>
      <c r="I10" s="17" t="s">
        <v>79</v>
      </c>
      <c r="J10" s="14">
        <v>1</v>
      </c>
      <c r="K10" s="3">
        <f>VLOOKUP(J10,Points!$A$1:$B$101,2)</f>
        <v>200</v>
      </c>
      <c r="L10" s="3">
        <v>3</v>
      </c>
      <c r="M10" s="11">
        <f t="shared" si="2"/>
        <v>201.5</v>
      </c>
      <c r="N10" s="12">
        <f t="shared" si="3"/>
        <v>389.5</v>
      </c>
    </row>
    <row r="11" spans="1:14" ht="14.25" customHeight="1" x14ac:dyDescent="0.3">
      <c r="A11" s="13">
        <f t="shared" si="0"/>
        <v>6</v>
      </c>
      <c r="B11" s="16" t="s">
        <v>65</v>
      </c>
      <c r="C11" s="16" t="s">
        <v>66</v>
      </c>
      <c r="D11" s="16" t="s">
        <v>77</v>
      </c>
      <c r="E11" s="3">
        <v>8</v>
      </c>
      <c r="F11" s="3">
        <f>VLOOKUP(E11,Points!$A$1:$B$101,2)</f>
        <v>173</v>
      </c>
      <c r="G11" s="3">
        <v>12</v>
      </c>
      <c r="H11" s="10">
        <f t="shared" si="1"/>
        <v>179</v>
      </c>
      <c r="I11" s="17" t="s">
        <v>86</v>
      </c>
      <c r="J11" s="3">
        <v>1</v>
      </c>
      <c r="K11" s="3">
        <f>VLOOKUP(J11,Points!$A$1:$B$101,2)</f>
        <v>200</v>
      </c>
      <c r="L11" s="3">
        <v>19</v>
      </c>
      <c r="M11" s="11">
        <f t="shared" si="2"/>
        <v>209.5</v>
      </c>
      <c r="N11" s="12">
        <f t="shared" si="3"/>
        <v>388.5</v>
      </c>
    </row>
    <row r="12" spans="1:14" ht="14.25" customHeight="1" x14ac:dyDescent="0.3">
      <c r="A12" s="13">
        <f t="shared" si="0"/>
        <v>7</v>
      </c>
      <c r="B12" s="16" t="s">
        <v>51</v>
      </c>
      <c r="C12" s="16" t="s">
        <v>50</v>
      </c>
      <c r="D12" s="16" t="s">
        <v>81</v>
      </c>
      <c r="E12" s="14">
        <v>5</v>
      </c>
      <c r="F12" s="3">
        <f>VLOOKUP(E12,Points!$A$1:$B$101,2)</f>
        <v>182</v>
      </c>
      <c r="G12" s="3">
        <v>8</v>
      </c>
      <c r="H12" s="10">
        <f t="shared" si="1"/>
        <v>186</v>
      </c>
      <c r="I12" s="17" t="s">
        <v>91</v>
      </c>
      <c r="J12" s="14">
        <v>1</v>
      </c>
      <c r="K12" s="3">
        <f>VLOOKUP(J12,Points!$A$1:$B$101,2)</f>
        <v>200</v>
      </c>
      <c r="L12" s="3">
        <v>4</v>
      </c>
      <c r="M12" s="11">
        <f t="shared" si="2"/>
        <v>202</v>
      </c>
      <c r="N12" s="12">
        <f t="shared" si="3"/>
        <v>388</v>
      </c>
    </row>
    <row r="13" spans="1:14" ht="14.25" customHeight="1" x14ac:dyDescent="0.3">
      <c r="A13" s="13">
        <f t="shared" si="0"/>
        <v>8</v>
      </c>
      <c r="B13" s="16" t="s">
        <v>27</v>
      </c>
      <c r="C13" s="16" t="s">
        <v>28</v>
      </c>
      <c r="D13" s="16" t="s">
        <v>71</v>
      </c>
      <c r="E13" s="14">
        <v>3</v>
      </c>
      <c r="F13" s="3">
        <f>VLOOKUP(E13,Points!$A$1:$B$101,2)</f>
        <v>190</v>
      </c>
      <c r="G13" s="3">
        <v>22</v>
      </c>
      <c r="H13" s="10">
        <f t="shared" si="1"/>
        <v>201</v>
      </c>
      <c r="I13" s="17" t="s">
        <v>88</v>
      </c>
      <c r="J13" s="14">
        <v>8</v>
      </c>
      <c r="K13" s="3">
        <f>VLOOKUP(J13,Points!$A$1:$B$101,2)</f>
        <v>173</v>
      </c>
      <c r="L13" s="3">
        <v>26</v>
      </c>
      <c r="M13" s="11">
        <f t="shared" si="2"/>
        <v>186</v>
      </c>
      <c r="N13" s="12">
        <f t="shared" si="3"/>
        <v>387</v>
      </c>
    </row>
    <row r="14" spans="1:14" ht="14.25" customHeight="1" x14ac:dyDescent="0.3">
      <c r="A14" s="13">
        <f t="shared" si="0"/>
        <v>9</v>
      </c>
      <c r="B14" s="16" t="s">
        <v>18</v>
      </c>
      <c r="C14" s="16" t="s">
        <v>19</v>
      </c>
      <c r="D14" s="16" t="s">
        <v>70</v>
      </c>
      <c r="E14" s="14">
        <v>6</v>
      </c>
      <c r="F14" s="3">
        <f>VLOOKUP(E14,Points!$A$1:$B$101,2)</f>
        <v>179</v>
      </c>
      <c r="G14" s="3">
        <v>12</v>
      </c>
      <c r="H14" s="10">
        <f t="shared" si="1"/>
        <v>185</v>
      </c>
      <c r="I14" s="17" t="s">
        <v>70</v>
      </c>
      <c r="J14" s="14">
        <v>2</v>
      </c>
      <c r="K14" s="3">
        <f>VLOOKUP(J14,Points!$A$1:$B$101,2)</f>
        <v>195</v>
      </c>
      <c r="L14" s="3">
        <v>10</v>
      </c>
      <c r="M14" s="11">
        <f t="shared" si="2"/>
        <v>200</v>
      </c>
      <c r="N14" s="12">
        <f t="shared" si="3"/>
        <v>385</v>
      </c>
    </row>
    <row r="15" spans="1:14" ht="14.25" customHeight="1" x14ac:dyDescent="0.3">
      <c r="A15" s="13">
        <f t="shared" si="0"/>
        <v>10</v>
      </c>
      <c r="B15" s="16" t="s">
        <v>63</v>
      </c>
      <c r="C15" s="16" t="s">
        <v>64</v>
      </c>
      <c r="D15" s="16" t="s">
        <v>74</v>
      </c>
      <c r="E15" s="3">
        <v>10</v>
      </c>
      <c r="F15" s="3">
        <f>VLOOKUP(E15,Points!$A$1:$B$101,2)</f>
        <v>167</v>
      </c>
      <c r="G15" s="3">
        <v>20</v>
      </c>
      <c r="H15" s="10">
        <f t="shared" si="1"/>
        <v>177</v>
      </c>
      <c r="I15" s="17" t="s">
        <v>87</v>
      </c>
      <c r="J15" s="3">
        <v>3</v>
      </c>
      <c r="K15" s="3">
        <f>VLOOKUP(J15,Points!$A$1:$B$101,2)</f>
        <v>190</v>
      </c>
      <c r="L15" s="3">
        <v>35</v>
      </c>
      <c r="M15" s="11">
        <f t="shared" si="2"/>
        <v>207.5</v>
      </c>
      <c r="N15" s="12">
        <f t="shared" si="3"/>
        <v>384.5</v>
      </c>
    </row>
    <row r="16" spans="1:14" ht="14.25" customHeight="1" x14ac:dyDescent="0.3">
      <c r="A16" s="13">
        <f t="shared" si="0"/>
        <v>11</v>
      </c>
      <c r="B16" s="16" t="s">
        <v>61</v>
      </c>
      <c r="C16" s="16" t="s">
        <v>62</v>
      </c>
      <c r="D16" s="16" t="s">
        <v>76</v>
      </c>
      <c r="E16" s="3">
        <v>5</v>
      </c>
      <c r="F16" s="3">
        <f>VLOOKUP(E16,Points!$A$1:$B$101,2)</f>
        <v>182</v>
      </c>
      <c r="G16" s="3">
        <v>16</v>
      </c>
      <c r="H16" s="10">
        <f t="shared" si="1"/>
        <v>190</v>
      </c>
      <c r="I16" s="17" t="s">
        <v>89</v>
      </c>
      <c r="J16" s="3">
        <v>3</v>
      </c>
      <c r="K16" s="3">
        <f>VLOOKUP(J16,Points!$A$1:$B$101,2)</f>
        <v>190</v>
      </c>
      <c r="L16" s="3">
        <v>8</v>
      </c>
      <c r="M16" s="11">
        <f t="shared" si="2"/>
        <v>194</v>
      </c>
      <c r="N16" s="12">
        <f t="shared" si="3"/>
        <v>384</v>
      </c>
    </row>
    <row r="17" spans="1:14" ht="14.25" customHeight="1" x14ac:dyDescent="0.3">
      <c r="A17" s="13">
        <f t="shared" si="0"/>
        <v>12</v>
      </c>
      <c r="B17" s="16" t="s">
        <v>33</v>
      </c>
      <c r="C17" s="16" t="s">
        <v>35</v>
      </c>
      <c r="D17" s="16" t="s">
        <v>71</v>
      </c>
      <c r="E17" s="15">
        <v>6</v>
      </c>
      <c r="F17" s="3">
        <f>VLOOKUP(E17,Points!$A$1:$B$101,2)</f>
        <v>179</v>
      </c>
      <c r="G17" s="3">
        <v>22</v>
      </c>
      <c r="H17" s="10">
        <f t="shared" si="1"/>
        <v>190</v>
      </c>
      <c r="I17" s="17" t="s">
        <v>88</v>
      </c>
      <c r="J17" s="15">
        <v>6</v>
      </c>
      <c r="K17" s="3">
        <f>VLOOKUP(J17,Points!$A$1:$B$101,2)</f>
        <v>179</v>
      </c>
      <c r="L17" s="3">
        <v>26</v>
      </c>
      <c r="M17" s="11">
        <f t="shared" si="2"/>
        <v>192</v>
      </c>
      <c r="N17" s="12">
        <f t="shared" si="3"/>
        <v>382</v>
      </c>
    </row>
    <row r="18" spans="1:14" ht="14.25" customHeight="1" x14ac:dyDescent="0.3">
      <c r="A18" s="13">
        <f t="shared" si="0"/>
        <v>13</v>
      </c>
      <c r="B18" s="16" t="s">
        <v>45</v>
      </c>
      <c r="C18" s="16" t="s">
        <v>46</v>
      </c>
      <c r="D18" s="16" t="s">
        <v>79</v>
      </c>
      <c r="E18" s="15">
        <v>6</v>
      </c>
      <c r="F18" s="3">
        <f>VLOOKUP(E18,Points!$A$1:$B$101,2)</f>
        <v>179</v>
      </c>
      <c r="G18" s="3">
        <v>6</v>
      </c>
      <c r="H18" s="10">
        <f t="shared" si="1"/>
        <v>182</v>
      </c>
      <c r="I18" s="17" t="s">
        <v>79</v>
      </c>
      <c r="J18" s="15">
        <v>3</v>
      </c>
      <c r="K18" s="3">
        <f>VLOOKUP(J18,Points!$A$1:$B$101,2)</f>
        <v>190</v>
      </c>
      <c r="L18" s="3">
        <v>3</v>
      </c>
      <c r="M18" s="11">
        <f t="shared" si="2"/>
        <v>191.5</v>
      </c>
      <c r="N18" s="12">
        <f t="shared" si="3"/>
        <v>373.5</v>
      </c>
    </row>
    <row r="19" spans="1:14" ht="14.25" customHeight="1" x14ac:dyDescent="0.3">
      <c r="A19" s="13">
        <f t="shared" si="0"/>
        <v>14</v>
      </c>
      <c r="B19" s="19" t="s">
        <v>94</v>
      </c>
      <c r="C19" s="19" t="s">
        <v>95</v>
      </c>
      <c r="D19" s="16" t="s">
        <v>82</v>
      </c>
      <c r="E19" s="3">
        <v>5</v>
      </c>
      <c r="F19" s="3">
        <f>VLOOKUP(E19,Points!$A$1:$B$101,2)</f>
        <v>182</v>
      </c>
      <c r="G19" s="3">
        <v>9</v>
      </c>
      <c r="H19" s="10">
        <f t="shared" si="1"/>
        <v>186.5</v>
      </c>
      <c r="I19" s="17" t="s">
        <v>90</v>
      </c>
      <c r="J19" s="3">
        <v>8</v>
      </c>
      <c r="K19" s="3">
        <f>VLOOKUP(J19,Points!$A$1:$B$101,2)</f>
        <v>173</v>
      </c>
      <c r="L19" s="3">
        <v>27</v>
      </c>
      <c r="M19" s="11">
        <f t="shared" si="2"/>
        <v>186.5</v>
      </c>
      <c r="N19" s="12">
        <f t="shared" si="3"/>
        <v>373</v>
      </c>
    </row>
    <row r="20" spans="1:14" ht="14.25" customHeight="1" x14ac:dyDescent="0.3">
      <c r="A20" s="13">
        <f t="shared" si="0"/>
        <v>15</v>
      </c>
      <c r="B20" s="16" t="s">
        <v>39</v>
      </c>
      <c r="C20" s="16" t="s">
        <v>40</v>
      </c>
      <c r="D20" s="16" t="s">
        <v>76</v>
      </c>
      <c r="E20" s="15">
        <v>11</v>
      </c>
      <c r="F20" s="3">
        <f>VLOOKUP(E20,Points!$A$1:$B$101,2)</f>
        <v>165</v>
      </c>
      <c r="G20" s="3">
        <v>16</v>
      </c>
      <c r="H20" s="10">
        <f t="shared" si="1"/>
        <v>173</v>
      </c>
      <c r="I20" s="17" t="s">
        <v>89</v>
      </c>
      <c r="J20" s="15">
        <v>2</v>
      </c>
      <c r="K20" s="3">
        <f>VLOOKUP(J20,Points!$A$1:$B$101,2)</f>
        <v>195</v>
      </c>
      <c r="L20" s="3">
        <v>8</v>
      </c>
      <c r="M20" s="11">
        <f t="shared" si="2"/>
        <v>199</v>
      </c>
      <c r="N20" s="12">
        <f t="shared" si="3"/>
        <v>372</v>
      </c>
    </row>
    <row r="21" spans="1:14" ht="14.25" customHeight="1" x14ac:dyDescent="0.3">
      <c r="A21" s="13">
        <f t="shared" si="0"/>
        <v>16</v>
      </c>
      <c r="B21" s="16" t="s">
        <v>25</v>
      </c>
      <c r="C21" s="16" t="s">
        <v>26</v>
      </c>
      <c r="D21" s="16" t="s">
        <v>73</v>
      </c>
      <c r="E21" s="15">
        <v>8</v>
      </c>
      <c r="F21" s="3">
        <f>VLOOKUP(E21,Points!$A$1:$B$101,2)</f>
        <v>173</v>
      </c>
      <c r="G21" s="3">
        <v>25</v>
      </c>
      <c r="H21" s="10">
        <f t="shared" si="1"/>
        <v>185.5</v>
      </c>
      <c r="I21" s="17" t="s">
        <v>86</v>
      </c>
      <c r="J21" s="15">
        <v>7</v>
      </c>
      <c r="K21" s="3">
        <f>VLOOKUP(J21,Points!$A$1:$B$101,2)</f>
        <v>176</v>
      </c>
      <c r="L21" s="3">
        <v>19</v>
      </c>
      <c r="M21" s="11">
        <f t="shared" si="2"/>
        <v>185.5</v>
      </c>
      <c r="N21" s="12">
        <f t="shared" si="3"/>
        <v>371</v>
      </c>
    </row>
    <row r="22" spans="1:14" ht="14.25" customHeight="1" x14ac:dyDescent="0.3">
      <c r="A22" s="13">
        <f t="shared" si="0"/>
        <v>17</v>
      </c>
      <c r="B22" s="16" t="s">
        <v>68</v>
      </c>
      <c r="C22" s="16" t="s">
        <v>69</v>
      </c>
      <c r="D22" s="16" t="s">
        <v>78</v>
      </c>
      <c r="E22" s="3">
        <v>8</v>
      </c>
      <c r="F22" s="3">
        <f>VLOOKUP(E22,Points!$A$1:$B$101,2)</f>
        <v>173</v>
      </c>
      <c r="G22" s="3">
        <v>41</v>
      </c>
      <c r="H22" s="10">
        <f t="shared" si="1"/>
        <v>193.5</v>
      </c>
      <c r="I22" s="17" t="s">
        <v>87</v>
      </c>
      <c r="J22" s="3">
        <v>14</v>
      </c>
      <c r="K22" s="3">
        <f>VLOOKUP(J22,Points!$A$1:$B$101,2)</f>
        <v>159</v>
      </c>
      <c r="L22" s="3">
        <v>35</v>
      </c>
      <c r="M22" s="11">
        <f t="shared" si="2"/>
        <v>176.5</v>
      </c>
      <c r="N22" s="12">
        <f t="shared" si="3"/>
        <v>370</v>
      </c>
    </row>
    <row r="23" spans="1:14" ht="14.25" customHeight="1" x14ac:dyDescent="0.3">
      <c r="A23" s="13">
        <f t="shared" si="0"/>
        <v>18</v>
      </c>
      <c r="B23" s="16" t="s">
        <v>29</v>
      </c>
      <c r="C23" s="16" t="s">
        <v>30</v>
      </c>
      <c r="D23" s="16" t="s">
        <v>75</v>
      </c>
      <c r="E23" s="15">
        <v>11</v>
      </c>
      <c r="F23" s="3">
        <f>VLOOKUP(E23,Points!$A$1:$B$101,2)</f>
        <v>165</v>
      </c>
      <c r="G23" s="3">
        <v>13</v>
      </c>
      <c r="H23" s="10">
        <f t="shared" si="1"/>
        <v>171.5</v>
      </c>
      <c r="I23" s="17" t="s">
        <v>85</v>
      </c>
      <c r="J23" s="15">
        <v>4</v>
      </c>
      <c r="K23" s="3">
        <f>VLOOKUP(J23,Points!$A$1:$B$101,2)</f>
        <v>185</v>
      </c>
      <c r="L23" s="3">
        <v>26</v>
      </c>
      <c r="M23" s="11">
        <f t="shared" si="2"/>
        <v>198</v>
      </c>
      <c r="N23" s="12">
        <f t="shared" si="3"/>
        <v>369.5</v>
      </c>
    </row>
    <row r="24" spans="1:14" ht="14.25" customHeight="1" x14ac:dyDescent="0.3">
      <c r="A24" s="13">
        <f t="shared" si="0"/>
        <v>19</v>
      </c>
      <c r="B24" s="18" t="s">
        <v>21</v>
      </c>
      <c r="C24" s="18" t="s">
        <v>20</v>
      </c>
      <c r="D24" s="16" t="s">
        <v>72</v>
      </c>
      <c r="E24" s="15">
        <v>5</v>
      </c>
      <c r="F24" s="3">
        <f>VLOOKUP(E24,Points!$A$1:$B$101,2)</f>
        <v>182</v>
      </c>
      <c r="G24" s="3">
        <v>16</v>
      </c>
      <c r="H24" s="10">
        <f t="shared" si="1"/>
        <v>190</v>
      </c>
      <c r="I24" s="17" t="s">
        <v>85</v>
      </c>
      <c r="J24" s="15">
        <v>12</v>
      </c>
      <c r="K24" s="3">
        <f>VLOOKUP(J24,Points!$A$1:$B$101,2)</f>
        <v>163</v>
      </c>
      <c r="L24" s="3">
        <v>26</v>
      </c>
      <c r="M24" s="11">
        <f t="shared" si="2"/>
        <v>176</v>
      </c>
      <c r="N24" s="12">
        <f t="shared" si="3"/>
        <v>366</v>
      </c>
    </row>
    <row r="25" spans="1:14" ht="14.25" customHeight="1" x14ac:dyDescent="0.3">
      <c r="A25" s="13">
        <f t="shared" si="0"/>
        <v>20</v>
      </c>
      <c r="B25" s="16" t="s">
        <v>58</v>
      </c>
      <c r="C25" s="16" t="s">
        <v>59</v>
      </c>
      <c r="D25" s="16" t="s">
        <v>74</v>
      </c>
      <c r="E25" s="3">
        <v>16</v>
      </c>
      <c r="F25" s="3">
        <f>VLOOKUP(E25,Points!$A$1:$B$101,2)</f>
        <v>155</v>
      </c>
      <c r="G25" s="3">
        <v>20</v>
      </c>
      <c r="H25" s="10">
        <f t="shared" si="1"/>
        <v>165</v>
      </c>
      <c r="I25" s="17" t="s">
        <v>87</v>
      </c>
      <c r="J25" s="3">
        <v>5</v>
      </c>
      <c r="K25" s="3">
        <f>VLOOKUP(J25,Points!$A$1:$B$101,2)</f>
        <v>182</v>
      </c>
      <c r="L25" s="3">
        <v>35</v>
      </c>
      <c r="M25" s="11">
        <f t="shared" si="2"/>
        <v>199.5</v>
      </c>
      <c r="N25" s="12">
        <f t="shared" si="3"/>
        <v>364.5</v>
      </c>
    </row>
    <row r="26" spans="1:14" ht="14.25" customHeight="1" x14ac:dyDescent="0.3">
      <c r="A26" s="13">
        <f t="shared" si="0"/>
        <v>21</v>
      </c>
      <c r="B26" s="16" t="s">
        <v>31</v>
      </c>
      <c r="C26" s="16" t="s">
        <v>32</v>
      </c>
      <c r="D26" s="16" t="s">
        <v>77</v>
      </c>
      <c r="E26" s="15">
        <v>12</v>
      </c>
      <c r="F26" s="3">
        <f>VLOOKUP(E26,Points!$A$1:$B$101,2)</f>
        <v>163</v>
      </c>
      <c r="G26" s="3">
        <v>12</v>
      </c>
      <c r="H26" s="10">
        <f t="shared" si="1"/>
        <v>169</v>
      </c>
      <c r="I26" s="17" t="s">
        <v>86</v>
      </c>
      <c r="J26" s="15">
        <v>6</v>
      </c>
      <c r="K26" s="3">
        <f>VLOOKUP(J26,Points!$A$1:$B$101,2)</f>
        <v>179</v>
      </c>
      <c r="L26" s="3">
        <v>19</v>
      </c>
      <c r="M26" s="11">
        <f t="shared" si="2"/>
        <v>188.5</v>
      </c>
      <c r="N26" s="12">
        <f t="shared" si="3"/>
        <v>357.5</v>
      </c>
    </row>
    <row r="27" spans="1:14" ht="12.75" customHeight="1" x14ac:dyDescent="0.3">
      <c r="A27" s="13">
        <f t="shared" si="0"/>
        <v>22</v>
      </c>
      <c r="B27" s="16" t="s">
        <v>43</v>
      </c>
      <c r="C27" s="16" t="s">
        <v>44</v>
      </c>
      <c r="D27" s="16" t="s">
        <v>80</v>
      </c>
      <c r="E27" s="15">
        <v>54</v>
      </c>
      <c r="F27" s="3">
        <f>VLOOKUP(E27,Points!$A$1:$B$101,2)</f>
        <v>125</v>
      </c>
      <c r="G27" s="3">
        <v>54</v>
      </c>
      <c r="H27" s="10">
        <f t="shared" si="1"/>
        <v>152</v>
      </c>
      <c r="I27" s="17" t="s">
        <v>90</v>
      </c>
      <c r="J27" s="15">
        <v>5</v>
      </c>
      <c r="K27" s="3">
        <f>VLOOKUP(J27,Points!$A$1:$B$101,2)</f>
        <v>182</v>
      </c>
      <c r="L27" s="3">
        <v>27</v>
      </c>
      <c r="M27" s="11">
        <f t="shared" si="2"/>
        <v>195.5</v>
      </c>
      <c r="N27" s="12">
        <f t="shared" si="3"/>
        <v>347.5</v>
      </c>
    </row>
    <row r="28" spans="1:14" ht="12.75" customHeight="1" x14ac:dyDescent="0.3">
      <c r="A28" s="13">
        <f t="shared" si="0"/>
        <v>23</v>
      </c>
      <c r="B28" s="16" t="s">
        <v>14</v>
      </c>
      <c r="C28" s="16" t="s">
        <v>15</v>
      </c>
      <c r="D28" s="16" t="s">
        <v>71</v>
      </c>
      <c r="E28" s="15">
        <v>17</v>
      </c>
      <c r="F28" s="3">
        <f>VLOOKUP(E28,Points!$A$1:$B$101,2)</f>
        <v>153</v>
      </c>
      <c r="G28" s="3">
        <v>22</v>
      </c>
      <c r="H28" s="10">
        <f t="shared" si="1"/>
        <v>164</v>
      </c>
      <c r="I28" s="17" t="s">
        <v>84</v>
      </c>
      <c r="J28" s="15">
        <v>9</v>
      </c>
      <c r="K28" s="3">
        <f>VLOOKUP(J28,Points!$A$1:$B$101,2)</f>
        <v>170</v>
      </c>
      <c r="L28" s="3">
        <v>13</v>
      </c>
      <c r="M28" s="11">
        <f t="shared" si="2"/>
        <v>176.5</v>
      </c>
      <c r="N28" s="12">
        <f t="shared" si="3"/>
        <v>340.5</v>
      </c>
    </row>
    <row r="29" spans="1:14" ht="12.75" customHeight="1" x14ac:dyDescent="0.3">
      <c r="A29" s="13">
        <f t="shared" si="0"/>
        <v>24</v>
      </c>
      <c r="B29" s="16" t="s">
        <v>22</v>
      </c>
      <c r="C29" s="16" t="s">
        <v>23</v>
      </c>
      <c r="D29" s="16" t="s">
        <v>71</v>
      </c>
      <c r="E29" s="15">
        <v>13</v>
      </c>
      <c r="F29" s="3">
        <f>VLOOKUP(E29,Points!$A$1:$B$101,2)</f>
        <v>161</v>
      </c>
      <c r="G29" s="3">
        <v>22</v>
      </c>
      <c r="H29" s="10">
        <f t="shared" si="1"/>
        <v>172</v>
      </c>
      <c r="I29" s="17" t="s">
        <v>88</v>
      </c>
      <c r="J29" s="15">
        <v>16</v>
      </c>
      <c r="K29" s="3">
        <f>VLOOKUP(J29,Points!$A$1:$B$101,2)</f>
        <v>155</v>
      </c>
      <c r="L29" s="3">
        <v>26</v>
      </c>
      <c r="M29" s="11">
        <f t="shared" si="2"/>
        <v>168</v>
      </c>
      <c r="N29" s="12">
        <f t="shared" si="3"/>
        <v>340</v>
      </c>
    </row>
    <row r="30" spans="1:14" ht="12.75" customHeight="1" x14ac:dyDescent="0.3">
      <c r="A30" s="13">
        <f t="shared" si="0"/>
        <v>25</v>
      </c>
      <c r="B30" s="16" t="s">
        <v>16</v>
      </c>
      <c r="C30" s="16" t="s">
        <v>17</v>
      </c>
      <c r="D30" s="16" t="s">
        <v>73</v>
      </c>
      <c r="E30" s="15">
        <v>15</v>
      </c>
      <c r="F30" s="3">
        <f>VLOOKUP(E30,Points!$A$1:$B$101,2)</f>
        <v>157</v>
      </c>
      <c r="G30" s="3">
        <v>25</v>
      </c>
      <c r="H30" s="10">
        <f t="shared" si="1"/>
        <v>169.5</v>
      </c>
      <c r="I30" s="17" t="s">
        <v>86</v>
      </c>
      <c r="J30" s="15">
        <v>14</v>
      </c>
      <c r="K30" s="3">
        <f>VLOOKUP(J30,Points!$A$1:$B$101,2)</f>
        <v>159</v>
      </c>
      <c r="L30" s="3">
        <v>19</v>
      </c>
      <c r="M30" s="11">
        <f t="shared" si="2"/>
        <v>168.5</v>
      </c>
      <c r="N30" s="12">
        <f t="shared" si="3"/>
        <v>338</v>
      </c>
    </row>
    <row r="31" spans="1:14" ht="12.75" customHeight="1" x14ac:dyDescent="0.3">
      <c r="A31" s="13">
        <f t="shared" si="0"/>
        <v>26</v>
      </c>
      <c r="B31" s="18" t="s">
        <v>24</v>
      </c>
      <c r="C31" s="18" t="s">
        <v>93</v>
      </c>
      <c r="D31" s="16" t="s">
        <v>71</v>
      </c>
      <c r="E31" s="15">
        <v>16</v>
      </c>
      <c r="F31" s="3">
        <f>VLOOKUP(E31,Points!$A$1:$B$101,2)</f>
        <v>155</v>
      </c>
      <c r="G31" s="3">
        <v>22</v>
      </c>
      <c r="H31" s="10">
        <f t="shared" si="1"/>
        <v>166</v>
      </c>
      <c r="I31" s="17" t="s">
        <v>84</v>
      </c>
      <c r="J31" s="15">
        <v>11</v>
      </c>
      <c r="K31" s="3">
        <f>VLOOKUP(J31,Points!$A$1:$B$101,2)</f>
        <v>165</v>
      </c>
      <c r="L31" s="3">
        <v>13</v>
      </c>
      <c r="M31" s="11">
        <f t="shared" si="2"/>
        <v>171.5</v>
      </c>
      <c r="N31" s="12">
        <f t="shared" si="3"/>
        <v>337.5</v>
      </c>
    </row>
    <row r="32" spans="1:14" ht="14.25" customHeight="1" x14ac:dyDescent="0.3">
      <c r="A32" s="13">
        <f t="shared" si="0"/>
        <v>27</v>
      </c>
      <c r="B32" s="16" t="s">
        <v>52</v>
      </c>
      <c r="C32" s="16" t="s">
        <v>53</v>
      </c>
      <c r="D32" s="16" t="s">
        <v>82</v>
      </c>
      <c r="E32" s="15">
        <v>9</v>
      </c>
      <c r="F32" s="3">
        <f>VLOOKUP(E32,Points!$A$1:$B$101,2)</f>
        <v>170</v>
      </c>
      <c r="G32" s="3">
        <v>9</v>
      </c>
      <c r="H32" s="10">
        <f t="shared" si="1"/>
        <v>174.5</v>
      </c>
      <c r="I32" s="17" t="s">
        <v>85</v>
      </c>
      <c r="J32" s="15">
        <v>21</v>
      </c>
      <c r="K32" s="3">
        <f>VLOOKUP(J32,Points!$A$1:$B$101,2)</f>
        <v>146</v>
      </c>
      <c r="L32" s="3">
        <v>26</v>
      </c>
      <c r="M32" s="11">
        <f t="shared" si="2"/>
        <v>159</v>
      </c>
      <c r="N32" s="12">
        <f t="shared" si="3"/>
        <v>333.5</v>
      </c>
    </row>
    <row r="33" spans="1:14" ht="14.25" customHeight="1" x14ac:dyDescent="0.3">
      <c r="A33" s="13">
        <f t="shared" si="0"/>
        <v>28</v>
      </c>
      <c r="B33" s="16" t="s">
        <v>56</v>
      </c>
      <c r="C33" s="16" t="s">
        <v>57</v>
      </c>
      <c r="D33" s="16" t="s">
        <v>80</v>
      </c>
      <c r="E33" s="15">
        <v>30</v>
      </c>
      <c r="F33" s="3">
        <f>VLOOKUP(E33,Points!$A$1:$B$101,2)</f>
        <v>133</v>
      </c>
      <c r="G33" s="3">
        <v>54</v>
      </c>
      <c r="H33" s="10">
        <f t="shared" si="1"/>
        <v>160</v>
      </c>
      <c r="I33" s="17" t="s">
        <v>90</v>
      </c>
      <c r="J33" s="15">
        <v>17</v>
      </c>
      <c r="K33" s="3">
        <f>VLOOKUP(J33,Points!$A$1:$B$101,2)</f>
        <v>153</v>
      </c>
      <c r="L33" s="3">
        <v>27</v>
      </c>
      <c r="M33" s="11">
        <f t="shared" si="2"/>
        <v>166.5</v>
      </c>
      <c r="N33" s="12">
        <f t="shared" si="3"/>
        <v>326.5</v>
      </c>
    </row>
    <row r="34" spans="1:14" ht="14.25" customHeight="1" x14ac:dyDescent="0.3">
      <c r="A34" s="13">
        <f t="shared" si="0"/>
        <v>29</v>
      </c>
      <c r="B34" s="16" t="s">
        <v>33</v>
      </c>
      <c r="C34" s="16" t="s">
        <v>34</v>
      </c>
      <c r="D34" s="16" t="s">
        <v>80</v>
      </c>
      <c r="E34" s="15">
        <v>34</v>
      </c>
      <c r="F34" s="3">
        <f>VLOOKUP(E34,Points!$A$1:$B$101,2)</f>
        <v>125</v>
      </c>
      <c r="G34" s="3">
        <v>54</v>
      </c>
      <c r="H34" s="10">
        <f t="shared" si="1"/>
        <v>152</v>
      </c>
      <c r="I34" s="17" t="s">
        <v>90</v>
      </c>
      <c r="J34" s="15">
        <v>20</v>
      </c>
      <c r="K34" s="3">
        <f>VLOOKUP(J34,Points!$A$1:$B$101,2)</f>
        <v>147</v>
      </c>
      <c r="L34" s="3">
        <v>27</v>
      </c>
      <c r="M34" s="11">
        <f t="shared" si="2"/>
        <v>160.5</v>
      </c>
      <c r="N34" s="12">
        <f t="shared" si="3"/>
        <v>312.5</v>
      </c>
    </row>
    <row r="35" spans="1:14" ht="14.25" customHeight="1" x14ac:dyDescent="0.3">
      <c r="A35" s="13">
        <f t="shared" si="0"/>
        <v>30</v>
      </c>
      <c r="B35" s="16" t="s">
        <v>48</v>
      </c>
      <c r="C35" s="16" t="s">
        <v>49</v>
      </c>
      <c r="D35" s="16" t="s">
        <v>78</v>
      </c>
      <c r="E35" s="15">
        <v>27</v>
      </c>
      <c r="F35" s="3">
        <f>VLOOKUP(E35,Points!$A$1:$B$101,2)</f>
        <v>139</v>
      </c>
      <c r="G35" s="3">
        <v>41</v>
      </c>
      <c r="H35" s="10">
        <f t="shared" si="1"/>
        <v>159.5</v>
      </c>
      <c r="I35" s="17" t="s">
        <v>87</v>
      </c>
      <c r="J35" s="15">
        <v>30</v>
      </c>
      <c r="K35" s="3">
        <f>VLOOKUP(J35,Points!$A$1:$B$101,2)</f>
        <v>133</v>
      </c>
      <c r="L35" s="3">
        <v>35</v>
      </c>
      <c r="M35" s="11">
        <f t="shared" si="2"/>
        <v>150.5</v>
      </c>
      <c r="N35" s="12">
        <f t="shared" si="3"/>
        <v>310</v>
      </c>
    </row>
    <row r="36" spans="1:14" ht="14.25" customHeight="1" x14ac:dyDescent="0.3">
      <c r="A36">
        <v>31</v>
      </c>
      <c r="B36" s="16" t="s">
        <v>47</v>
      </c>
      <c r="C36" s="16" t="s">
        <v>60</v>
      </c>
      <c r="D36" s="16" t="s">
        <v>80</v>
      </c>
      <c r="E36" s="3">
        <v>49</v>
      </c>
      <c r="F36" s="3">
        <f>VLOOKUP(E36,Points!$A$1:$B$101,2)</f>
        <v>125</v>
      </c>
      <c r="G36" s="3">
        <v>54</v>
      </c>
      <c r="H36" s="10">
        <f t="shared" si="1"/>
        <v>152</v>
      </c>
      <c r="I36" s="17" t="s">
        <v>90</v>
      </c>
      <c r="J36" s="3">
        <v>24</v>
      </c>
      <c r="K36" s="3">
        <f>VLOOKUP(J36,Points!$A$1:$B$101,2)</f>
        <v>143</v>
      </c>
      <c r="L36" s="3">
        <v>27</v>
      </c>
      <c r="M36" s="11">
        <f t="shared" si="2"/>
        <v>156.5</v>
      </c>
      <c r="N36" s="12">
        <f t="shared" si="3"/>
        <v>308.5</v>
      </c>
    </row>
    <row r="37" spans="1:14" x14ac:dyDescent="0.3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4"/>
      <c r="N37" s="3"/>
    </row>
    <row r="38" spans="1:14" x14ac:dyDescent="0.3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4"/>
      <c r="N38" s="3"/>
    </row>
    <row r="39" spans="1:14" x14ac:dyDescent="0.3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4"/>
      <c r="N39" s="3"/>
    </row>
    <row r="40" spans="1:14" x14ac:dyDescent="0.3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4"/>
      <c r="N40" s="3"/>
    </row>
    <row r="41" spans="1:14" x14ac:dyDescent="0.3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4"/>
      <c r="N41" s="3"/>
    </row>
    <row r="42" spans="1:14" x14ac:dyDescent="0.3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4"/>
      <c r="N42" s="3"/>
    </row>
    <row r="43" spans="1:14" x14ac:dyDescent="0.3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4"/>
      <c r="N43" s="3"/>
    </row>
    <row r="44" spans="1:14" x14ac:dyDescent="0.3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4"/>
      <c r="N44" s="3"/>
    </row>
    <row r="45" spans="1:14" x14ac:dyDescent="0.3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4"/>
      <c r="N45" s="3"/>
    </row>
    <row r="46" spans="1:14" x14ac:dyDescent="0.3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4"/>
      <c r="N46" s="3"/>
    </row>
    <row r="47" spans="1:14" x14ac:dyDescent="0.3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4"/>
      <c r="N47" s="3"/>
    </row>
    <row r="48" spans="1:14" x14ac:dyDescent="0.3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4"/>
      <c r="N48" s="3"/>
    </row>
    <row r="49" spans="2:14" x14ac:dyDescent="0.3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4"/>
      <c r="N49" s="3"/>
    </row>
    <row r="50" spans="2:14" x14ac:dyDescent="0.3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4"/>
      <c r="N50" s="3"/>
    </row>
    <row r="51" spans="2:14" x14ac:dyDescent="0.3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4"/>
      <c r="N51" s="3"/>
    </row>
    <row r="52" spans="2:14" x14ac:dyDescent="0.3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4"/>
      <c r="N52" s="3"/>
    </row>
    <row r="53" spans="2:14" x14ac:dyDescent="0.3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4"/>
      <c r="N53" s="3"/>
    </row>
    <row r="54" spans="2:14" x14ac:dyDescent="0.3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4"/>
      <c r="N54" s="3"/>
    </row>
    <row r="55" spans="2:14" x14ac:dyDescent="0.3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4"/>
      <c r="N55" s="3"/>
    </row>
    <row r="56" spans="2:14" x14ac:dyDescent="0.3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4"/>
      <c r="N56" s="3"/>
    </row>
    <row r="57" spans="2:14" x14ac:dyDescent="0.3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4"/>
      <c r="N57" s="3"/>
    </row>
    <row r="58" spans="2:14" x14ac:dyDescent="0.3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4"/>
      <c r="N58" s="3"/>
    </row>
    <row r="59" spans="2:14" x14ac:dyDescent="0.3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4"/>
      <c r="N59" s="3"/>
    </row>
    <row r="60" spans="2:14" x14ac:dyDescent="0.3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4"/>
      <c r="N60" s="3"/>
    </row>
    <row r="61" spans="2:14" x14ac:dyDescent="0.3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4"/>
      <c r="N61" s="3"/>
    </row>
    <row r="62" spans="2:14" x14ac:dyDescent="0.3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4"/>
      <c r="N62" s="3"/>
    </row>
    <row r="63" spans="2:14" x14ac:dyDescent="0.3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4"/>
      <c r="N63" s="3"/>
    </row>
    <row r="64" spans="2:14" x14ac:dyDescent="0.3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4"/>
      <c r="N64" s="3"/>
    </row>
    <row r="65" spans="2:14" x14ac:dyDescent="0.3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4"/>
      <c r="N65" s="3"/>
    </row>
    <row r="66" spans="2:14" x14ac:dyDescent="0.3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4"/>
      <c r="N66" s="3"/>
    </row>
    <row r="67" spans="2:14" x14ac:dyDescent="0.3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4"/>
      <c r="N67" s="3"/>
    </row>
    <row r="68" spans="2:14" x14ac:dyDescent="0.3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4"/>
      <c r="N68" s="3"/>
    </row>
    <row r="69" spans="2:14" x14ac:dyDescent="0.3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4"/>
      <c r="N69" s="3"/>
    </row>
    <row r="70" spans="2:14" x14ac:dyDescent="0.3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4"/>
      <c r="N70" s="3"/>
    </row>
    <row r="71" spans="2:14" x14ac:dyDescent="0.3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4"/>
      <c r="N71" s="3"/>
    </row>
    <row r="72" spans="2:14" x14ac:dyDescent="0.3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4"/>
      <c r="N72" s="3"/>
    </row>
    <row r="73" spans="2:14" x14ac:dyDescent="0.3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4"/>
      <c r="N73" s="3"/>
    </row>
    <row r="74" spans="2:14" x14ac:dyDescent="0.3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4"/>
      <c r="N74" s="3"/>
    </row>
    <row r="75" spans="2:14" x14ac:dyDescent="0.3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4"/>
      <c r="N75" s="3"/>
    </row>
    <row r="76" spans="2:14" x14ac:dyDescent="0.3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4"/>
      <c r="N76" s="3"/>
    </row>
    <row r="77" spans="2:14" x14ac:dyDescent="0.3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4"/>
      <c r="N77" s="3"/>
    </row>
    <row r="78" spans="2:14" x14ac:dyDescent="0.3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4"/>
      <c r="N78" s="3"/>
    </row>
    <row r="79" spans="2:14" x14ac:dyDescent="0.3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4"/>
      <c r="N79" s="3"/>
    </row>
    <row r="80" spans="2:14" x14ac:dyDescent="0.3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4"/>
      <c r="N80" s="3"/>
    </row>
    <row r="81" spans="2:14" x14ac:dyDescent="0.3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4"/>
      <c r="N81" s="3"/>
    </row>
    <row r="82" spans="2:14" x14ac:dyDescent="0.3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4"/>
      <c r="N82" s="3"/>
    </row>
    <row r="83" spans="2:14" x14ac:dyDescent="0.3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4"/>
      <c r="N83" s="3"/>
    </row>
    <row r="84" spans="2:14" x14ac:dyDescent="0.3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4"/>
      <c r="N84" s="3"/>
    </row>
    <row r="85" spans="2:14" x14ac:dyDescent="0.3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4"/>
      <c r="N85" s="3"/>
    </row>
    <row r="86" spans="2:14" x14ac:dyDescent="0.3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4"/>
      <c r="N86" s="3"/>
    </row>
    <row r="87" spans="2:14" x14ac:dyDescent="0.3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4"/>
      <c r="N87" s="3"/>
    </row>
    <row r="88" spans="2:14" x14ac:dyDescent="0.3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4"/>
      <c r="N88" s="3"/>
    </row>
    <row r="89" spans="2:14" x14ac:dyDescent="0.3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4"/>
      <c r="N89" s="3"/>
    </row>
    <row r="90" spans="2:14" x14ac:dyDescent="0.3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4"/>
      <c r="N90" s="3"/>
    </row>
    <row r="91" spans="2:14" x14ac:dyDescent="0.3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4"/>
      <c r="N91" s="3"/>
    </row>
    <row r="92" spans="2:14" x14ac:dyDescent="0.3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4"/>
      <c r="N92" s="3"/>
    </row>
    <row r="93" spans="2:14" x14ac:dyDescent="0.3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4"/>
      <c r="N93" s="3"/>
    </row>
    <row r="94" spans="2:14" x14ac:dyDescent="0.3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4"/>
      <c r="N94" s="3"/>
    </row>
    <row r="95" spans="2:14" x14ac:dyDescent="0.3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4"/>
      <c r="N95" s="3"/>
    </row>
    <row r="96" spans="2:14" x14ac:dyDescent="0.3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4"/>
      <c r="N96" s="3"/>
    </row>
    <row r="97" spans="2:14" x14ac:dyDescent="0.3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4"/>
      <c r="N97" s="3"/>
    </row>
    <row r="98" spans="2:14" x14ac:dyDescent="0.3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4"/>
      <c r="N98" s="3"/>
    </row>
    <row r="99" spans="2:14" x14ac:dyDescent="0.3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4"/>
      <c r="N99" s="3"/>
    </row>
    <row r="100" spans="2:14" x14ac:dyDescent="0.3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4"/>
      <c r="N100" s="3"/>
    </row>
    <row r="101" spans="2:14" x14ac:dyDescent="0.3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4"/>
      <c r="N101" s="3"/>
    </row>
    <row r="102" spans="2:14" x14ac:dyDescent="0.3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4"/>
      <c r="N102" s="3"/>
    </row>
    <row r="103" spans="2:14" x14ac:dyDescent="0.3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4"/>
      <c r="N103" s="3"/>
    </row>
    <row r="104" spans="2:14" x14ac:dyDescent="0.3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4"/>
      <c r="N104" s="3"/>
    </row>
    <row r="105" spans="2:14" x14ac:dyDescent="0.3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4"/>
      <c r="N105" s="3"/>
    </row>
    <row r="106" spans="2:14" x14ac:dyDescent="0.3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4"/>
      <c r="N106" s="3"/>
    </row>
    <row r="107" spans="2:14" x14ac:dyDescent="0.3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4"/>
      <c r="N107" s="3"/>
    </row>
    <row r="108" spans="2:14" x14ac:dyDescent="0.3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4"/>
      <c r="N108" s="3"/>
    </row>
    <row r="109" spans="2:14" x14ac:dyDescent="0.3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4"/>
      <c r="N109" s="3"/>
    </row>
    <row r="110" spans="2:14" x14ac:dyDescent="0.3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4"/>
      <c r="N110" s="3"/>
    </row>
    <row r="111" spans="2:14" x14ac:dyDescent="0.3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4"/>
      <c r="N111" s="3"/>
    </row>
    <row r="112" spans="2:14" x14ac:dyDescent="0.3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4"/>
      <c r="N112" s="3"/>
    </row>
    <row r="113" spans="2:14" x14ac:dyDescent="0.3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4"/>
      <c r="N113" s="3"/>
    </row>
    <row r="114" spans="2:14" x14ac:dyDescent="0.3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4"/>
      <c r="N114" s="3"/>
    </row>
    <row r="115" spans="2:14" x14ac:dyDescent="0.3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4"/>
      <c r="N115" s="3"/>
    </row>
    <row r="116" spans="2:14" x14ac:dyDescent="0.3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4"/>
      <c r="N116" s="3"/>
    </row>
    <row r="117" spans="2:14" x14ac:dyDescent="0.3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4"/>
      <c r="N117" s="3"/>
    </row>
    <row r="118" spans="2:14" x14ac:dyDescent="0.3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4"/>
      <c r="N118" s="3"/>
    </row>
    <row r="119" spans="2:14" x14ac:dyDescent="0.3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4"/>
      <c r="N119" s="3"/>
    </row>
    <row r="120" spans="2:14" x14ac:dyDescent="0.3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4"/>
      <c r="N120" s="3"/>
    </row>
    <row r="121" spans="2:14" x14ac:dyDescent="0.3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4"/>
      <c r="N121" s="3"/>
    </row>
    <row r="122" spans="2:14" x14ac:dyDescent="0.3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4"/>
      <c r="N122" s="3"/>
    </row>
    <row r="123" spans="2:14" x14ac:dyDescent="0.3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4"/>
      <c r="N123" s="3"/>
    </row>
    <row r="124" spans="2:14" x14ac:dyDescent="0.3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4"/>
      <c r="N124" s="3"/>
    </row>
    <row r="125" spans="2:14" x14ac:dyDescent="0.3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4"/>
      <c r="N125" s="3"/>
    </row>
    <row r="126" spans="2:14" x14ac:dyDescent="0.3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4"/>
      <c r="N126" s="3"/>
    </row>
    <row r="127" spans="2:14" x14ac:dyDescent="0.3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4"/>
      <c r="N127" s="3"/>
    </row>
    <row r="128" spans="2:14" x14ac:dyDescent="0.3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4"/>
      <c r="N128" s="3"/>
    </row>
    <row r="129" spans="2:14" x14ac:dyDescent="0.3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4"/>
      <c r="N129" s="3"/>
    </row>
    <row r="130" spans="2:14" x14ac:dyDescent="0.3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4"/>
      <c r="N130" s="3"/>
    </row>
    <row r="131" spans="2:14" x14ac:dyDescent="0.3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4"/>
      <c r="N131" s="3"/>
    </row>
    <row r="132" spans="2:14" x14ac:dyDescent="0.3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4"/>
      <c r="N132" s="3"/>
    </row>
    <row r="133" spans="2:14" x14ac:dyDescent="0.3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4"/>
      <c r="N133" s="3"/>
    </row>
    <row r="134" spans="2:14" x14ac:dyDescent="0.3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4"/>
      <c r="N134" s="3"/>
    </row>
    <row r="135" spans="2:14" x14ac:dyDescent="0.3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4"/>
      <c r="N135" s="3"/>
    </row>
    <row r="136" spans="2:14" x14ac:dyDescent="0.3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4"/>
      <c r="N136" s="3"/>
    </row>
    <row r="137" spans="2:14" x14ac:dyDescent="0.3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4"/>
      <c r="N137" s="3"/>
    </row>
    <row r="138" spans="2:14" x14ac:dyDescent="0.3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4"/>
      <c r="N138" s="3"/>
    </row>
    <row r="139" spans="2:14" x14ac:dyDescent="0.3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4"/>
      <c r="N139" s="3"/>
    </row>
    <row r="140" spans="2:14" x14ac:dyDescent="0.3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4"/>
      <c r="N140" s="3"/>
    </row>
    <row r="141" spans="2:14" x14ac:dyDescent="0.3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4"/>
      <c r="N141" s="3"/>
    </row>
    <row r="142" spans="2:14" x14ac:dyDescent="0.3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4"/>
      <c r="N142" s="3"/>
    </row>
    <row r="143" spans="2:14" x14ac:dyDescent="0.3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4"/>
      <c r="N143" s="3"/>
    </row>
    <row r="144" spans="2:14" x14ac:dyDescent="0.3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4"/>
      <c r="N144" s="3"/>
    </row>
    <row r="145" spans="2:14" x14ac:dyDescent="0.3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4"/>
      <c r="N145" s="3"/>
    </row>
    <row r="146" spans="2:14" x14ac:dyDescent="0.3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4"/>
      <c r="N146" s="3"/>
    </row>
    <row r="147" spans="2:14" x14ac:dyDescent="0.3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4"/>
      <c r="N147" s="3"/>
    </row>
    <row r="148" spans="2:14" x14ac:dyDescent="0.3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4"/>
      <c r="N148" s="3"/>
    </row>
    <row r="149" spans="2:14" x14ac:dyDescent="0.3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4"/>
      <c r="N149" s="3"/>
    </row>
    <row r="150" spans="2:14" x14ac:dyDescent="0.3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4"/>
      <c r="N150" s="3"/>
    </row>
    <row r="151" spans="2:14" x14ac:dyDescent="0.3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4"/>
      <c r="N151" s="3"/>
    </row>
    <row r="152" spans="2:14" x14ac:dyDescent="0.3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4"/>
      <c r="N152" s="3"/>
    </row>
    <row r="153" spans="2:14" x14ac:dyDescent="0.3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4"/>
      <c r="N153" s="3"/>
    </row>
    <row r="154" spans="2:14" x14ac:dyDescent="0.3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4"/>
      <c r="N154" s="3"/>
    </row>
    <row r="155" spans="2:14" x14ac:dyDescent="0.3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4"/>
      <c r="N155" s="3"/>
    </row>
    <row r="156" spans="2:14" x14ac:dyDescent="0.3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4"/>
      <c r="N156" s="3"/>
    </row>
    <row r="157" spans="2:14" x14ac:dyDescent="0.3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4"/>
      <c r="N157" s="3"/>
    </row>
    <row r="158" spans="2:14" x14ac:dyDescent="0.3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4"/>
      <c r="N158" s="3"/>
    </row>
    <row r="159" spans="2:14" x14ac:dyDescent="0.3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4"/>
      <c r="N159" s="3"/>
    </row>
    <row r="160" spans="2:14" x14ac:dyDescent="0.3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4"/>
      <c r="N160" s="3"/>
    </row>
    <row r="161" spans="2:14" x14ac:dyDescent="0.3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4"/>
      <c r="N161" s="3"/>
    </row>
    <row r="162" spans="2:14" x14ac:dyDescent="0.3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4"/>
      <c r="N162" s="3"/>
    </row>
    <row r="163" spans="2:14" x14ac:dyDescent="0.3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4"/>
      <c r="N163" s="3"/>
    </row>
    <row r="164" spans="2:14" x14ac:dyDescent="0.3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4"/>
      <c r="N164" s="3"/>
    </row>
    <row r="165" spans="2:14" x14ac:dyDescent="0.3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4"/>
      <c r="N165" s="3"/>
    </row>
    <row r="166" spans="2:14" x14ac:dyDescent="0.3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4"/>
      <c r="N166" s="3"/>
    </row>
    <row r="167" spans="2:14" x14ac:dyDescent="0.3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4"/>
      <c r="N167" s="3"/>
    </row>
    <row r="168" spans="2:14" x14ac:dyDescent="0.3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4"/>
      <c r="N168" s="3"/>
    </row>
    <row r="169" spans="2:14" x14ac:dyDescent="0.3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4"/>
      <c r="N169" s="3"/>
    </row>
    <row r="170" spans="2:14" x14ac:dyDescent="0.3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4"/>
      <c r="N170" s="3"/>
    </row>
    <row r="171" spans="2:14" x14ac:dyDescent="0.3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4"/>
      <c r="N171" s="3"/>
    </row>
    <row r="172" spans="2:14" x14ac:dyDescent="0.3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4"/>
      <c r="N172" s="3"/>
    </row>
    <row r="173" spans="2:14" x14ac:dyDescent="0.3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4"/>
      <c r="N173" s="3"/>
    </row>
    <row r="174" spans="2:14" x14ac:dyDescent="0.3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4"/>
      <c r="N174" s="3"/>
    </row>
    <row r="175" spans="2:14" x14ac:dyDescent="0.3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4"/>
      <c r="N175" s="3"/>
    </row>
    <row r="176" spans="2:14" x14ac:dyDescent="0.3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4"/>
      <c r="N176" s="3"/>
    </row>
    <row r="177" spans="2:14" x14ac:dyDescent="0.3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4"/>
      <c r="N177" s="3"/>
    </row>
    <row r="178" spans="2:14" x14ac:dyDescent="0.3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4"/>
      <c r="N178" s="3"/>
    </row>
    <row r="179" spans="2:14" x14ac:dyDescent="0.3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4"/>
      <c r="N179" s="3"/>
    </row>
    <row r="180" spans="2:14" x14ac:dyDescent="0.3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4"/>
      <c r="N180" s="3"/>
    </row>
    <row r="181" spans="2:14" x14ac:dyDescent="0.3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4"/>
      <c r="N181" s="3"/>
    </row>
    <row r="182" spans="2:14" x14ac:dyDescent="0.3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4"/>
      <c r="N182" s="3"/>
    </row>
    <row r="183" spans="2:14" x14ac:dyDescent="0.3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4"/>
      <c r="N183" s="3"/>
    </row>
    <row r="184" spans="2:14" x14ac:dyDescent="0.3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4"/>
      <c r="N184" s="3"/>
    </row>
    <row r="185" spans="2:14" x14ac:dyDescent="0.3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4"/>
      <c r="N185" s="3"/>
    </row>
    <row r="186" spans="2:14" x14ac:dyDescent="0.3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4"/>
      <c r="N186" s="3"/>
    </row>
    <row r="187" spans="2:14" x14ac:dyDescent="0.3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4"/>
      <c r="N187" s="3"/>
    </row>
    <row r="188" spans="2:14" x14ac:dyDescent="0.3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4"/>
      <c r="N188" s="3"/>
    </row>
    <row r="189" spans="2:14" x14ac:dyDescent="0.3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4"/>
      <c r="N189" s="3"/>
    </row>
    <row r="190" spans="2:14" x14ac:dyDescent="0.3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4"/>
      <c r="N190" s="3"/>
    </row>
    <row r="191" spans="2:14" x14ac:dyDescent="0.3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4"/>
      <c r="N191" s="3"/>
    </row>
    <row r="192" spans="2:14" x14ac:dyDescent="0.3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4"/>
      <c r="N192" s="3"/>
    </row>
    <row r="193" spans="2:14" x14ac:dyDescent="0.3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4"/>
      <c r="N193" s="3"/>
    </row>
    <row r="194" spans="2:14" x14ac:dyDescent="0.3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4"/>
      <c r="N194" s="3"/>
    </row>
    <row r="195" spans="2:14" x14ac:dyDescent="0.3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4"/>
      <c r="N195" s="3"/>
    </row>
    <row r="196" spans="2:14" x14ac:dyDescent="0.3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4"/>
      <c r="N196" s="3"/>
    </row>
    <row r="197" spans="2:14" x14ac:dyDescent="0.3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4"/>
      <c r="N197" s="3"/>
    </row>
    <row r="198" spans="2:14" x14ac:dyDescent="0.3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4"/>
      <c r="N198" s="3"/>
    </row>
    <row r="199" spans="2:14" x14ac:dyDescent="0.3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4"/>
      <c r="N199" s="3"/>
    </row>
    <row r="200" spans="2:14" x14ac:dyDescent="0.3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4"/>
      <c r="N200" s="3"/>
    </row>
    <row r="201" spans="2:14" x14ac:dyDescent="0.3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4"/>
      <c r="N201" s="3"/>
    </row>
    <row r="202" spans="2:14" x14ac:dyDescent="0.3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4"/>
      <c r="N202" s="3"/>
    </row>
    <row r="203" spans="2:14" x14ac:dyDescent="0.3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4"/>
      <c r="N203" s="3"/>
    </row>
    <row r="204" spans="2:14" x14ac:dyDescent="0.3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4"/>
      <c r="N204" s="3"/>
    </row>
    <row r="205" spans="2:14" x14ac:dyDescent="0.3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4"/>
      <c r="N205" s="3"/>
    </row>
    <row r="206" spans="2:14" x14ac:dyDescent="0.3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4"/>
      <c r="N206" s="3"/>
    </row>
    <row r="207" spans="2:14" x14ac:dyDescent="0.3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4"/>
      <c r="N207" s="3"/>
    </row>
    <row r="208" spans="2:14" x14ac:dyDescent="0.3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4"/>
      <c r="N208" s="3"/>
    </row>
    <row r="209" spans="2:14" x14ac:dyDescent="0.3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4"/>
      <c r="N209" s="3"/>
    </row>
    <row r="210" spans="2:14" x14ac:dyDescent="0.3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4"/>
      <c r="N210" s="3"/>
    </row>
    <row r="211" spans="2:14" x14ac:dyDescent="0.3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4"/>
      <c r="N211" s="3"/>
    </row>
    <row r="212" spans="2:14" x14ac:dyDescent="0.3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4"/>
      <c r="N212" s="3"/>
    </row>
    <row r="213" spans="2:14" x14ac:dyDescent="0.3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4"/>
      <c r="N213" s="3"/>
    </row>
    <row r="214" spans="2:14" x14ac:dyDescent="0.3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4"/>
      <c r="N214" s="3"/>
    </row>
    <row r="215" spans="2:14" x14ac:dyDescent="0.3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4"/>
      <c r="N215" s="3"/>
    </row>
    <row r="216" spans="2:14" x14ac:dyDescent="0.3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4"/>
      <c r="N216" s="3"/>
    </row>
    <row r="217" spans="2:14" x14ac:dyDescent="0.3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4"/>
      <c r="N217" s="3"/>
    </row>
    <row r="218" spans="2:14" x14ac:dyDescent="0.3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4"/>
      <c r="N218" s="3"/>
    </row>
    <row r="219" spans="2:14" x14ac:dyDescent="0.3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4"/>
      <c r="N219" s="3"/>
    </row>
    <row r="220" spans="2:14" x14ac:dyDescent="0.3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4"/>
      <c r="N220" s="3"/>
    </row>
    <row r="221" spans="2:14" x14ac:dyDescent="0.3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4"/>
      <c r="N221" s="3"/>
    </row>
    <row r="222" spans="2:14" x14ac:dyDescent="0.3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4"/>
      <c r="N222" s="3"/>
    </row>
    <row r="223" spans="2:14" x14ac:dyDescent="0.3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4"/>
      <c r="N223" s="3"/>
    </row>
    <row r="224" spans="2:14" x14ac:dyDescent="0.3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4"/>
      <c r="N224" s="3"/>
    </row>
    <row r="225" spans="2:14" x14ac:dyDescent="0.3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4"/>
      <c r="N225" s="3"/>
    </row>
    <row r="226" spans="2:14" x14ac:dyDescent="0.3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4"/>
      <c r="N226" s="3"/>
    </row>
    <row r="227" spans="2:14" x14ac:dyDescent="0.3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4"/>
      <c r="N227" s="3"/>
    </row>
    <row r="228" spans="2:14" x14ac:dyDescent="0.3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4"/>
      <c r="N228" s="3"/>
    </row>
    <row r="229" spans="2:14" x14ac:dyDescent="0.3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4"/>
      <c r="N229" s="3"/>
    </row>
    <row r="230" spans="2:14" x14ac:dyDescent="0.3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4"/>
      <c r="N230" s="3"/>
    </row>
    <row r="231" spans="2:14" x14ac:dyDescent="0.3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4"/>
      <c r="N231" s="3"/>
    </row>
    <row r="232" spans="2:14" x14ac:dyDescent="0.3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4"/>
      <c r="N232" s="3"/>
    </row>
    <row r="233" spans="2:14" x14ac:dyDescent="0.3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4"/>
      <c r="N233" s="3"/>
    </row>
    <row r="234" spans="2:14" x14ac:dyDescent="0.3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4"/>
      <c r="N234" s="3"/>
    </row>
    <row r="235" spans="2:14" x14ac:dyDescent="0.3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4"/>
      <c r="N235" s="3"/>
    </row>
    <row r="236" spans="2:14" x14ac:dyDescent="0.3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4"/>
      <c r="N236" s="3"/>
    </row>
    <row r="237" spans="2:14" x14ac:dyDescent="0.3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4"/>
      <c r="N237" s="3"/>
    </row>
    <row r="238" spans="2:14" x14ac:dyDescent="0.3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4"/>
      <c r="N238" s="3"/>
    </row>
    <row r="239" spans="2:14" x14ac:dyDescent="0.3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4"/>
      <c r="N239" s="3"/>
    </row>
    <row r="240" spans="2:14" x14ac:dyDescent="0.3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4"/>
      <c r="N240" s="3"/>
    </row>
    <row r="241" spans="2:14" x14ac:dyDescent="0.3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4"/>
      <c r="N241" s="3"/>
    </row>
    <row r="242" spans="2:14" x14ac:dyDescent="0.3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4"/>
      <c r="N242" s="3"/>
    </row>
    <row r="243" spans="2:14" x14ac:dyDescent="0.3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4"/>
      <c r="N243" s="3"/>
    </row>
    <row r="244" spans="2:14" x14ac:dyDescent="0.3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4"/>
      <c r="N244" s="3"/>
    </row>
    <row r="245" spans="2:14" x14ac:dyDescent="0.3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4"/>
      <c r="N245" s="3"/>
    </row>
    <row r="246" spans="2:14" x14ac:dyDescent="0.3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4"/>
      <c r="N246" s="3"/>
    </row>
    <row r="247" spans="2:14" x14ac:dyDescent="0.3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4"/>
      <c r="N247" s="3"/>
    </row>
    <row r="248" spans="2:14" x14ac:dyDescent="0.3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4"/>
      <c r="N248" s="3"/>
    </row>
    <row r="249" spans="2:14" x14ac:dyDescent="0.3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4"/>
      <c r="N249" s="3"/>
    </row>
    <row r="250" spans="2:14" x14ac:dyDescent="0.3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4"/>
      <c r="N250" s="3"/>
    </row>
    <row r="251" spans="2:14" x14ac:dyDescent="0.3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4"/>
      <c r="N251" s="3"/>
    </row>
    <row r="252" spans="2:14" x14ac:dyDescent="0.3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4"/>
      <c r="N252" s="3"/>
    </row>
    <row r="253" spans="2:14" x14ac:dyDescent="0.3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4"/>
      <c r="N253" s="3"/>
    </row>
    <row r="254" spans="2:14" x14ac:dyDescent="0.3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4"/>
      <c r="N254" s="3"/>
    </row>
    <row r="255" spans="2:14" x14ac:dyDescent="0.3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4"/>
      <c r="N255" s="3"/>
    </row>
    <row r="256" spans="2:14" x14ac:dyDescent="0.3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4"/>
      <c r="N256" s="3"/>
    </row>
    <row r="257" spans="2:14" x14ac:dyDescent="0.3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4"/>
      <c r="N257" s="3"/>
    </row>
    <row r="258" spans="2:14" x14ac:dyDescent="0.3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4"/>
      <c r="N258" s="3"/>
    </row>
    <row r="259" spans="2:14" x14ac:dyDescent="0.3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4"/>
      <c r="N259" s="3"/>
    </row>
    <row r="260" spans="2:14" x14ac:dyDescent="0.3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4"/>
      <c r="N260" s="3"/>
    </row>
    <row r="261" spans="2:14" x14ac:dyDescent="0.3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4"/>
      <c r="N261" s="3"/>
    </row>
    <row r="262" spans="2:14" x14ac:dyDescent="0.3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4"/>
      <c r="N262" s="3"/>
    </row>
    <row r="263" spans="2:14" x14ac:dyDescent="0.3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4"/>
      <c r="N263" s="3"/>
    </row>
    <row r="264" spans="2:14" x14ac:dyDescent="0.3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4"/>
      <c r="N264" s="3"/>
    </row>
    <row r="265" spans="2:14" x14ac:dyDescent="0.3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4"/>
      <c r="N265" s="3"/>
    </row>
    <row r="266" spans="2:14" x14ac:dyDescent="0.3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4"/>
      <c r="N266" s="3"/>
    </row>
    <row r="267" spans="2:14" x14ac:dyDescent="0.3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4"/>
      <c r="N267" s="3"/>
    </row>
    <row r="268" spans="2:14" x14ac:dyDescent="0.3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4"/>
      <c r="N268" s="3"/>
    </row>
    <row r="269" spans="2:14" x14ac:dyDescent="0.3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4"/>
      <c r="N269" s="3"/>
    </row>
    <row r="270" spans="2:14" x14ac:dyDescent="0.3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4"/>
      <c r="N270" s="3"/>
    </row>
    <row r="271" spans="2:14" x14ac:dyDescent="0.3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4"/>
      <c r="N271" s="3"/>
    </row>
    <row r="272" spans="2:14" x14ac:dyDescent="0.3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4"/>
      <c r="N272" s="3"/>
    </row>
    <row r="273" spans="2:14" x14ac:dyDescent="0.3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4"/>
      <c r="N273" s="3"/>
    </row>
    <row r="274" spans="2:14" x14ac:dyDescent="0.3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4"/>
      <c r="N274" s="3"/>
    </row>
    <row r="275" spans="2:14" x14ac:dyDescent="0.3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4"/>
      <c r="N275" s="3"/>
    </row>
    <row r="276" spans="2:14" x14ac:dyDescent="0.3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4"/>
      <c r="N276" s="3"/>
    </row>
    <row r="277" spans="2:14" x14ac:dyDescent="0.3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4"/>
      <c r="N277" s="3"/>
    </row>
    <row r="278" spans="2:14" x14ac:dyDescent="0.3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4"/>
      <c r="N278" s="3"/>
    </row>
    <row r="279" spans="2:14" x14ac:dyDescent="0.3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4"/>
      <c r="N279" s="3"/>
    </row>
    <row r="280" spans="2:14" x14ac:dyDescent="0.3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4"/>
      <c r="N280" s="3"/>
    </row>
    <row r="281" spans="2:14" x14ac:dyDescent="0.3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4"/>
      <c r="N281" s="3"/>
    </row>
    <row r="282" spans="2:14" x14ac:dyDescent="0.3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4"/>
      <c r="N282" s="3"/>
    </row>
    <row r="283" spans="2:14" x14ac:dyDescent="0.3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4"/>
      <c r="N283" s="3"/>
    </row>
    <row r="284" spans="2:14" x14ac:dyDescent="0.3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4"/>
      <c r="N284" s="3"/>
    </row>
    <row r="285" spans="2:14" x14ac:dyDescent="0.3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4"/>
      <c r="N285" s="3"/>
    </row>
    <row r="286" spans="2:14" x14ac:dyDescent="0.3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4"/>
      <c r="N286" s="3"/>
    </row>
    <row r="287" spans="2:14" x14ac:dyDescent="0.3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4"/>
      <c r="N287" s="3"/>
    </row>
    <row r="288" spans="2:14" x14ac:dyDescent="0.3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4"/>
      <c r="N288" s="3"/>
    </row>
    <row r="289" spans="2:14" x14ac:dyDescent="0.3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4"/>
      <c r="N289" s="3"/>
    </row>
    <row r="290" spans="2:14" x14ac:dyDescent="0.3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4"/>
      <c r="N290" s="3"/>
    </row>
    <row r="291" spans="2:14" x14ac:dyDescent="0.3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4"/>
      <c r="N291" s="3"/>
    </row>
    <row r="292" spans="2:14" x14ac:dyDescent="0.3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4"/>
      <c r="N292" s="3"/>
    </row>
    <row r="293" spans="2:14" x14ac:dyDescent="0.3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4"/>
      <c r="N293" s="3"/>
    </row>
    <row r="294" spans="2:14" x14ac:dyDescent="0.3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4"/>
      <c r="N294" s="3"/>
    </row>
    <row r="295" spans="2:14" x14ac:dyDescent="0.3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4"/>
      <c r="N295" s="3"/>
    </row>
    <row r="296" spans="2:14" x14ac:dyDescent="0.3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4"/>
      <c r="N296" s="3"/>
    </row>
    <row r="297" spans="2:14" x14ac:dyDescent="0.3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4"/>
      <c r="N297" s="3"/>
    </row>
    <row r="298" spans="2:14" x14ac:dyDescent="0.3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4"/>
      <c r="N298" s="3"/>
    </row>
    <row r="299" spans="2:14" x14ac:dyDescent="0.3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4"/>
      <c r="N299" s="3"/>
    </row>
    <row r="300" spans="2:14" x14ac:dyDescent="0.3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4"/>
      <c r="N300" s="3"/>
    </row>
    <row r="301" spans="2:14" x14ac:dyDescent="0.3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4"/>
      <c r="N301" s="3"/>
    </row>
    <row r="302" spans="2:14" x14ac:dyDescent="0.3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4"/>
      <c r="N302" s="3"/>
    </row>
    <row r="303" spans="2:14" x14ac:dyDescent="0.3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4"/>
      <c r="N303" s="3"/>
    </row>
    <row r="304" spans="2:14" x14ac:dyDescent="0.3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4"/>
      <c r="N304" s="3"/>
    </row>
    <row r="305" spans="2:14" x14ac:dyDescent="0.3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4"/>
      <c r="N305" s="3"/>
    </row>
    <row r="306" spans="2:14" x14ac:dyDescent="0.3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4"/>
      <c r="N306" s="3"/>
    </row>
    <row r="307" spans="2:14" x14ac:dyDescent="0.3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4"/>
      <c r="N307" s="3"/>
    </row>
    <row r="308" spans="2:14" x14ac:dyDescent="0.3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4"/>
      <c r="N308" s="3"/>
    </row>
    <row r="309" spans="2:14" x14ac:dyDescent="0.3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4"/>
      <c r="N309" s="3"/>
    </row>
    <row r="310" spans="2:14" x14ac:dyDescent="0.3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4"/>
      <c r="N310" s="3"/>
    </row>
    <row r="311" spans="2:14" x14ac:dyDescent="0.3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4"/>
      <c r="N311" s="3"/>
    </row>
    <row r="312" spans="2:14" x14ac:dyDescent="0.3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4"/>
      <c r="N312" s="3"/>
    </row>
    <row r="313" spans="2:14" x14ac:dyDescent="0.3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4"/>
      <c r="N313" s="3"/>
    </row>
    <row r="314" spans="2:14" x14ac:dyDescent="0.3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4"/>
      <c r="N314" s="3"/>
    </row>
    <row r="315" spans="2:14" x14ac:dyDescent="0.3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4"/>
      <c r="N315" s="3"/>
    </row>
    <row r="316" spans="2:14" x14ac:dyDescent="0.3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4"/>
      <c r="N316" s="3"/>
    </row>
    <row r="317" spans="2:14" x14ac:dyDescent="0.3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4"/>
      <c r="N317" s="3"/>
    </row>
    <row r="318" spans="2:14" x14ac:dyDescent="0.3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4"/>
      <c r="N318" s="3"/>
    </row>
    <row r="319" spans="2:14" x14ac:dyDescent="0.3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4"/>
      <c r="N319" s="3"/>
    </row>
    <row r="320" spans="2:14" x14ac:dyDescent="0.3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4"/>
      <c r="N320" s="3"/>
    </row>
    <row r="321" spans="2:14" x14ac:dyDescent="0.3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4"/>
      <c r="N321" s="3"/>
    </row>
    <row r="322" spans="2:14" x14ac:dyDescent="0.3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4"/>
      <c r="N322" s="3"/>
    </row>
    <row r="323" spans="2:14" x14ac:dyDescent="0.3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4"/>
      <c r="N323" s="3"/>
    </row>
    <row r="324" spans="2:14" x14ac:dyDescent="0.3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4"/>
      <c r="N324" s="3"/>
    </row>
    <row r="325" spans="2:14" x14ac:dyDescent="0.3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4"/>
      <c r="N325" s="3"/>
    </row>
    <row r="326" spans="2:14" x14ac:dyDescent="0.3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4"/>
      <c r="N326" s="3"/>
    </row>
    <row r="327" spans="2:14" x14ac:dyDescent="0.3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4"/>
      <c r="N327" s="3"/>
    </row>
    <row r="328" spans="2:14" x14ac:dyDescent="0.3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4"/>
      <c r="N328" s="3"/>
    </row>
    <row r="329" spans="2:14" x14ac:dyDescent="0.3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4"/>
      <c r="N329" s="3"/>
    </row>
    <row r="330" spans="2:14" x14ac:dyDescent="0.3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4"/>
      <c r="N330" s="3"/>
    </row>
    <row r="331" spans="2:14" x14ac:dyDescent="0.3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4"/>
      <c r="N331" s="3"/>
    </row>
    <row r="332" spans="2:14" x14ac:dyDescent="0.3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4"/>
      <c r="N332" s="3"/>
    </row>
    <row r="333" spans="2:14" x14ac:dyDescent="0.3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4"/>
      <c r="N333" s="3"/>
    </row>
    <row r="334" spans="2:14" x14ac:dyDescent="0.3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4"/>
      <c r="N334" s="3"/>
    </row>
    <row r="335" spans="2:14" x14ac:dyDescent="0.3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4"/>
      <c r="N335" s="3"/>
    </row>
    <row r="336" spans="2:14" x14ac:dyDescent="0.3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4"/>
      <c r="N336" s="3"/>
    </row>
    <row r="337" spans="2:14" x14ac:dyDescent="0.3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4"/>
      <c r="N337" s="3"/>
    </row>
    <row r="338" spans="2:14" x14ac:dyDescent="0.3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4"/>
      <c r="N338" s="3"/>
    </row>
    <row r="339" spans="2:14" x14ac:dyDescent="0.3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4"/>
      <c r="N339" s="3"/>
    </row>
    <row r="340" spans="2:14" x14ac:dyDescent="0.3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4"/>
      <c r="N340" s="3"/>
    </row>
    <row r="341" spans="2:14" x14ac:dyDescent="0.3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4"/>
      <c r="N341" s="3"/>
    </row>
    <row r="342" spans="2:14" x14ac:dyDescent="0.3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4"/>
      <c r="N342" s="3"/>
    </row>
    <row r="343" spans="2:14" x14ac:dyDescent="0.3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4"/>
      <c r="N343" s="3"/>
    </row>
    <row r="344" spans="2:14" x14ac:dyDescent="0.3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4"/>
      <c r="N344" s="3"/>
    </row>
    <row r="345" spans="2:14" x14ac:dyDescent="0.3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4"/>
      <c r="N345" s="3"/>
    </row>
    <row r="346" spans="2:14" x14ac:dyDescent="0.3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4"/>
      <c r="N346" s="3"/>
    </row>
    <row r="347" spans="2:14" x14ac:dyDescent="0.3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4"/>
      <c r="N347" s="3"/>
    </row>
    <row r="348" spans="2:14" x14ac:dyDescent="0.3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4"/>
      <c r="N348" s="3"/>
    </row>
    <row r="349" spans="2:14" x14ac:dyDescent="0.3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4"/>
      <c r="N349" s="3"/>
    </row>
    <row r="350" spans="2:14" x14ac:dyDescent="0.3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4"/>
      <c r="N350" s="3"/>
    </row>
    <row r="351" spans="2:14" x14ac:dyDescent="0.3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4"/>
      <c r="N351" s="3"/>
    </row>
    <row r="352" spans="2:14" x14ac:dyDescent="0.3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4"/>
      <c r="N352" s="3"/>
    </row>
    <row r="353" spans="2:14" x14ac:dyDescent="0.3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4"/>
      <c r="N353" s="3"/>
    </row>
    <row r="354" spans="2:14" x14ac:dyDescent="0.3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4"/>
      <c r="N354" s="3"/>
    </row>
    <row r="355" spans="2:14" x14ac:dyDescent="0.3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4"/>
      <c r="N355" s="3"/>
    </row>
    <row r="356" spans="2:14" x14ac:dyDescent="0.3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4"/>
      <c r="N356" s="3"/>
    </row>
    <row r="357" spans="2:14" x14ac:dyDescent="0.3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4"/>
      <c r="N357" s="3"/>
    </row>
    <row r="358" spans="2:14" x14ac:dyDescent="0.3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4"/>
      <c r="N358" s="3"/>
    </row>
    <row r="359" spans="2:14" x14ac:dyDescent="0.3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4"/>
      <c r="N359" s="3"/>
    </row>
    <row r="360" spans="2:14" x14ac:dyDescent="0.3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4"/>
      <c r="N360" s="3"/>
    </row>
    <row r="361" spans="2:14" x14ac:dyDescent="0.3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4"/>
      <c r="N361" s="3"/>
    </row>
    <row r="362" spans="2:14" x14ac:dyDescent="0.3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4"/>
      <c r="N362" s="3"/>
    </row>
    <row r="363" spans="2:14" x14ac:dyDescent="0.3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4"/>
      <c r="N363" s="3"/>
    </row>
    <row r="364" spans="2:14" x14ac:dyDescent="0.3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4"/>
      <c r="N364" s="3"/>
    </row>
    <row r="365" spans="2:14" x14ac:dyDescent="0.3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4"/>
      <c r="N365" s="3"/>
    </row>
    <row r="366" spans="2:14" x14ac:dyDescent="0.3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4"/>
      <c r="N366" s="3"/>
    </row>
    <row r="367" spans="2:14" x14ac:dyDescent="0.3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4"/>
      <c r="N367" s="3"/>
    </row>
    <row r="368" spans="2:14" x14ac:dyDescent="0.3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4"/>
      <c r="N368" s="3"/>
    </row>
    <row r="369" spans="2:14" x14ac:dyDescent="0.3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4"/>
      <c r="N369" s="3"/>
    </row>
    <row r="370" spans="2:14" x14ac:dyDescent="0.3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4"/>
      <c r="N370" s="3"/>
    </row>
    <row r="371" spans="2:14" x14ac:dyDescent="0.3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4"/>
      <c r="N371" s="3"/>
    </row>
    <row r="372" spans="2:14" x14ac:dyDescent="0.3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4"/>
      <c r="N372" s="3"/>
    </row>
    <row r="373" spans="2:14" x14ac:dyDescent="0.3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4"/>
      <c r="N373" s="3"/>
    </row>
    <row r="374" spans="2:14" x14ac:dyDescent="0.3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4"/>
      <c r="N374" s="3"/>
    </row>
    <row r="375" spans="2:14" x14ac:dyDescent="0.3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4"/>
      <c r="N375" s="3"/>
    </row>
    <row r="376" spans="2:14" x14ac:dyDescent="0.3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4"/>
      <c r="N376" s="3"/>
    </row>
    <row r="377" spans="2:14" x14ac:dyDescent="0.3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4"/>
      <c r="N377" s="3"/>
    </row>
    <row r="378" spans="2:14" x14ac:dyDescent="0.3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4"/>
      <c r="N378" s="3"/>
    </row>
    <row r="379" spans="2:14" x14ac:dyDescent="0.3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4"/>
      <c r="N379" s="3"/>
    </row>
    <row r="380" spans="2:14" x14ac:dyDescent="0.3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4"/>
      <c r="N380" s="3"/>
    </row>
    <row r="381" spans="2:14" x14ac:dyDescent="0.3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4"/>
      <c r="N381" s="3"/>
    </row>
    <row r="382" spans="2:14" x14ac:dyDescent="0.3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4"/>
      <c r="N382" s="3"/>
    </row>
    <row r="383" spans="2:14" x14ac:dyDescent="0.3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4"/>
      <c r="N383" s="3"/>
    </row>
    <row r="384" spans="2:14" x14ac:dyDescent="0.3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4"/>
      <c r="N384" s="3"/>
    </row>
    <row r="385" spans="2:14" x14ac:dyDescent="0.3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4"/>
      <c r="N385" s="3"/>
    </row>
    <row r="386" spans="2:14" x14ac:dyDescent="0.3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4"/>
      <c r="N386" s="3"/>
    </row>
    <row r="387" spans="2:14" x14ac:dyDescent="0.3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4"/>
      <c r="N387" s="3"/>
    </row>
    <row r="388" spans="2:14" x14ac:dyDescent="0.3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4"/>
      <c r="N388" s="3"/>
    </row>
    <row r="389" spans="2:14" x14ac:dyDescent="0.3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4"/>
      <c r="N389" s="3"/>
    </row>
    <row r="390" spans="2:14" x14ac:dyDescent="0.3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4"/>
      <c r="N390" s="3"/>
    </row>
    <row r="391" spans="2:14" x14ac:dyDescent="0.3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4"/>
      <c r="N391" s="3"/>
    </row>
    <row r="392" spans="2:14" x14ac:dyDescent="0.3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4"/>
      <c r="N392" s="3"/>
    </row>
    <row r="393" spans="2:14" x14ac:dyDescent="0.3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4"/>
      <c r="N393" s="3"/>
    </row>
    <row r="394" spans="2:14" x14ac:dyDescent="0.3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4"/>
      <c r="N394" s="3"/>
    </row>
    <row r="395" spans="2:14" x14ac:dyDescent="0.3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4"/>
      <c r="N395" s="3"/>
    </row>
    <row r="396" spans="2:14" x14ac:dyDescent="0.3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4"/>
      <c r="N396" s="3"/>
    </row>
    <row r="397" spans="2:14" x14ac:dyDescent="0.3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4"/>
      <c r="N397" s="3"/>
    </row>
    <row r="398" spans="2:14" x14ac:dyDescent="0.3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4"/>
      <c r="N398" s="3"/>
    </row>
    <row r="399" spans="2:14" x14ac:dyDescent="0.3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4"/>
      <c r="N399" s="3"/>
    </row>
    <row r="400" spans="2:14" x14ac:dyDescent="0.3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4"/>
      <c r="N400" s="3"/>
    </row>
    <row r="401" spans="2:14" x14ac:dyDescent="0.3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4"/>
      <c r="N401" s="3"/>
    </row>
    <row r="402" spans="2:14" x14ac:dyDescent="0.3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4"/>
      <c r="N402" s="3"/>
    </row>
    <row r="403" spans="2:14" x14ac:dyDescent="0.3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4"/>
      <c r="N403" s="3"/>
    </row>
    <row r="404" spans="2:14" x14ac:dyDescent="0.3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4"/>
      <c r="N404" s="3"/>
    </row>
    <row r="405" spans="2:14" x14ac:dyDescent="0.3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4"/>
      <c r="N405" s="3"/>
    </row>
    <row r="406" spans="2:14" x14ac:dyDescent="0.3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4"/>
      <c r="N406" s="3"/>
    </row>
    <row r="407" spans="2:14" x14ac:dyDescent="0.3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4"/>
      <c r="N407" s="3"/>
    </row>
    <row r="408" spans="2:14" x14ac:dyDescent="0.3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4"/>
      <c r="N408" s="3"/>
    </row>
    <row r="409" spans="2:14" x14ac:dyDescent="0.3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4"/>
      <c r="N409" s="3"/>
    </row>
    <row r="410" spans="2:14" x14ac:dyDescent="0.3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4"/>
      <c r="N410" s="3"/>
    </row>
    <row r="411" spans="2:14" x14ac:dyDescent="0.3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4"/>
      <c r="N411" s="3"/>
    </row>
    <row r="412" spans="2:14" x14ac:dyDescent="0.3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4"/>
      <c r="N412" s="3"/>
    </row>
    <row r="413" spans="2:14" x14ac:dyDescent="0.3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4"/>
      <c r="N413" s="3"/>
    </row>
    <row r="414" spans="2:14" x14ac:dyDescent="0.3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4"/>
      <c r="N414" s="3"/>
    </row>
    <row r="415" spans="2:14" x14ac:dyDescent="0.3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4"/>
      <c r="N415" s="3"/>
    </row>
    <row r="416" spans="2:14" x14ac:dyDescent="0.3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4"/>
      <c r="N416" s="3"/>
    </row>
    <row r="417" spans="2:14" x14ac:dyDescent="0.3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4"/>
      <c r="N417" s="3"/>
    </row>
    <row r="418" spans="2:14" x14ac:dyDescent="0.3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4"/>
      <c r="N418" s="3"/>
    </row>
    <row r="419" spans="2:14" x14ac:dyDescent="0.3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4"/>
      <c r="N419" s="3"/>
    </row>
    <row r="420" spans="2:14" x14ac:dyDescent="0.3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4"/>
      <c r="N420" s="3"/>
    </row>
    <row r="421" spans="2:14" x14ac:dyDescent="0.3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4"/>
      <c r="N421" s="3"/>
    </row>
    <row r="422" spans="2:14" x14ac:dyDescent="0.3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4"/>
      <c r="N422" s="3"/>
    </row>
    <row r="423" spans="2:14" x14ac:dyDescent="0.3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4"/>
      <c r="N423" s="3"/>
    </row>
    <row r="424" spans="2:14" x14ac:dyDescent="0.3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4"/>
      <c r="N424" s="3"/>
    </row>
    <row r="425" spans="2:14" x14ac:dyDescent="0.3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4"/>
      <c r="N425" s="3"/>
    </row>
    <row r="426" spans="2:14" x14ac:dyDescent="0.3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4"/>
      <c r="N426" s="3"/>
    </row>
    <row r="427" spans="2:14" x14ac:dyDescent="0.3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4"/>
      <c r="N427" s="3"/>
    </row>
    <row r="428" spans="2:14" x14ac:dyDescent="0.3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4"/>
      <c r="N428" s="3"/>
    </row>
    <row r="429" spans="2:14" x14ac:dyDescent="0.3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4"/>
      <c r="N429" s="3"/>
    </row>
    <row r="430" spans="2:14" x14ac:dyDescent="0.3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4"/>
      <c r="N430" s="3"/>
    </row>
    <row r="431" spans="2:14" x14ac:dyDescent="0.3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4"/>
      <c r="N431" s="3"/>
    </row>
    <row r="432" spans="2:14" x14ac:dyDescent="0.3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4"/>
      <c r="N432" s="3"/>
    </row>
    <row r="433" spans="2:14" x14ac:dyDescent="0.3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4"/>
      <c r="N433" s="3"/>
    </row>
    <row r="434" spans="2:14" x14ac:dyDescent="0.3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4"/>
      <c r="N434" s="3"/>
    </row>
    <row r="435" spans="2:14" x14ac:dyDescent="0.3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4"/>
      <c r="N435" s="3"/>
    </row>
    <row r="436" spans="2:14" x14ac:dyDescent="0.3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4"/>
      <c r="N436" s="3"/>
    </row>
    <row r="437" spans="2:14" x14ac:dyDescent="0.3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4"/>
      <c r="N437" s="3"/>
    </row>
    <row r="438" spans="2:14" x14ac:dyDescent="0.3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4"/>
      <c r="N438" s="3"/>
    </row>
    <row r="439" spans="2:14" x14ac:dyDescent="0.3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4"/>
      <c r="N439" s="3"/>
    </row>
    <row r="440" spans="2:14" x14ac:dyDescent="0.3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4"/>
      <c r="N440" s="3"/>
    </row>
    <row r="441" spans="2:14" x14ac:dyDescent="0.3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4"/>
      <c r="N441" s="3"/>
    </row>
    <row r="442" spans="2:14" x14ac:dyDescent="0.3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4"/>
      <c r="N442" s="3"/>
    </row>
    <row r="443" spans="2:14" x14ac:dyDescent="0.3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4"/>
      <c r="N443" s="3"/>
    </row>
    <row r="444" spans="2:14" x14ac:dyDescent="0.3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4"/>
      <c r="N444" s="3"/>
    </row>
    <row r="445" spans="2:14" x14ac:dyDescent="0.3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4"/>
      <c r="N445" s="3"/>
    </row>
    <row r="446" spans="2:14" x14ac:dyDescent="0.3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4"/>
      <c r="N446" s="3"/>
    </row>
    <row r="447" spans="2:14" x14ac:dyDescent="0.3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4"/>
      <c r="N447" s="3"/>
    </row>
    <row r="448" spans="2:14" x14ac:dyDescent="0.3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4"/>
      <c r="N448" s="3"/>
    </row>
    <row r="449" spans="2:14" x14ac:dyDescent="0.3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4"/>
      <c r="N449" s="3"/>
    </row>
    <row r="450" spans="2:14" x14ac:dyDescent="0.3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4"/>
      <c r="N450" s="3"/>
    </row>
    <row r="451" spans="2:14" x14ac:dyDescent="0.3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4"/>
      <c r="N451" s="3"/>
    </row>
    <row r="452" spans="2:14" x14ac:dyDescent="0.3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4"/>
      <c r="N452" s="3"/>
    </row>
    <row r="453" spans="2:14" x14ac:dyDescent="0.3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4"/>
      <c r="N453" s="3"/>
    </row>
    <row r="454" spans="2:14" x14ac:dyDescent="0.3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4"/>
      <c r="N454" s="3"/>
    </row>
    <row r="455" spans="2:14" x14ac:dyDescent="0.3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4"/>
      <c r="N455" s="3"/>
    </row>
    <row r="456" spans="2:14" x14ac:dyDescent="0.3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4"/>
      <c r="N456" s="3"/>
    </row>
    <row r="457" spans="2:14" x14ac:dyDescent="0.3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4"/>
      <c r="N457" s="3"/>
    </row>
    <row r="458" spans="2:14" x14ac:dyDescent="0.3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4"/>
      <c r="N458" s="3"/>
    </row>
    <row r="459" spans="2:14" x14ac:dyDescent="0.3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4"/>
      <c r="N459" s="3"/>
    </row>
    <row r="460" spans="2:14" x14ac:dyDescent="0.3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4"/>
      <c r="N460" s="3"/>
    </row>
    <row r="461" spans="2:14" x14ac:dyDescent="0.3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4"/>
      <c r="N461" s="3"/>
    </row>
    <row r="462" spans="2:14" x14ac:dyDescent="0.3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4"/>
      <c r="N462" s="3"/>
    </row>
    <row r="463" spans="2:14" x14ac:dyDescent="0.3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4"/>
      <c r="N463" s="3"/>
    </row>
    <row r="464" spans="2:14" x14ac:dyDescent="0.3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4"/>
      <c r="N464" s="3"/>
    </row>
    <row r="465" spans="2:14" x14ac:dyDescent="0.3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4"/>
      <c r="N465" s="3"/>
    </row>
    <row r="466" spans="2:14" x14ac:dyDescent="0.3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4"/>
      <c r="N466" s="3"/>
    </row>
    <row r="467" spans="2:14" x14ac:dyDescent="0.3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4"/>
      <c r="N467" s="3"/>
    </row>
    <row r="468" spans="2:14" x14ac:dyDescent="0.3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4"/>
      <c r="N468" s="3"/>
    </row>
    <row r="469" spans="2:14" x14ac:dyDescent="0.3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4"/>
      <c r="N469" s="3"/>
    </row>
    <row r="470" spans="2:14" x14ac:dyDescent="0.3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4"/>
      <c r="N470" s="3"/>
    </row>
    <row r="471" spans="2:14" x14ac:dyDescent="0.3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4"/>
      <c r="N471" s="3"/>
    </row>
    <row r="472" spans="2:14" x14ac:dyDescent="0.3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4"/>
      <c r="N472" s="3"/>
    </row>
    <row r="473" spans="2:14" x14ac:dyDescent="0.3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4"/>
      <c r="N473" s="3"/>
    </row>
    <row r="474" spans="2:14" x14ac:dyDescent="0.3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4"/>
      <c r="N474" s="3"/>
    </row>
    <row r="475" spans="2:14" x14ac:dyDescent="0.3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4"/>
      <c r="N475" s="3"/>
    </row>
    <row r="476" spans="2:14" x14ac:dyDescent="0.3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4"/>
      <c r="N476" s="3"/>
    </row>
    <row r="477" spans="2:14" x14ac:dyDescent="0.3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4"/>
      <c r="N477" s="3"/>
    </row>
    <row r="478" spans="2:14" x14ac:dyDescent="0.3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4"/>
      <c r="N478" s="3"/>
    </row>
    <row r="479" spans="2:14" x14ac:dyDescent="0.3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4"/>
      <c r="N479" s="3"/>
    </row>
    <row r="480" spans="2:14" x14ac:dyDescent="0.3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4"/>
      <c r="N480" s="3"/>
    </row>
    <row r="481" spans="2:14" x14ac:dyDescent="0.3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4"/>
      <c r="N481" s="3"/>
    </row>
    <row r="482" spans="2:14" x14ac:dyDescent="0.3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4"/>
      <c r="N482" s="3"/>
    </row>
    <row r="483" spans="2:14" x14ac:dyDescent="0.3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4"/>
      <c r="N483" s="3"/>
    </row>
    <row r="484" spans="2:14" x14ac:dyDescent="0.3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4"/>
      <c r="N484" s="3"/>
    </row>
    <row r="485" spans="2:14" x14ac:dyDescent="0.3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4"/>
      <c r="N485" s="3"/>
    </row>
    <row r="486" spans="2:14" x14ac:dyDescent="0.3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4"/>
      <c r="N486" s="3"/>
    </row>
    <row r="487" spans="2:14" x14ac:dyDescent="0.3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4"/>
      <c r="N487" s="3"/>
    </row>
    <row r="488" spans="2:14" x14ac:dyDescent="0.3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4"/>
      <c r="N488" s="3"/>
    </row>
    <row r="489" spans="2:14" x14ac:dyDescent="0.3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4"/>
      <c r="N489" s="3"/>
    </row>
    <row r="490" spans="2:14" x14ac:dyDescent="0.3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4"/>
      <c r="N490" s="3"/>
    </row>
    <row r="491" spans="2:14" x14ac:dyDescent="0.3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4"/>
      <c r="N491" s="3"/>
    </row>
    <row r="492" spans="2:14" x14ac:dyDescent="0.3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4"/>
      <c r="N492" s="3"/>
    </row>
    <row r="493" spans="2:14" x14ac:dyDescent="0.3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4"/>
      <c r="N493" s="3"/>
    </row>
    <row r="494" spans="2:14" x14ac:dyDescent="0.3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4"/>
      <c r="N494" s="3"/>
    </row>
    <row r="495" spans="2:14" x14ac:dyDescent="0.3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4"/>
      <c r="N495" s="3"/>
    </row>
    <row r="496" spans="2:14" x14ac:dyDescent="0.3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4"/>
      <c r="N496" s="3"/>
    </row>
    <row r="497" spans="2:14" x14ac:dyDescent="0.3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4"/>
      <c r="N497" s="3"/>
    </row>
    <row r="498" spans="2:14" x14ac:dyDescent="0.3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4"/>
      <c r="N498" s="3"/>
    </row>
    <row r="499" spans="2:14" x14ac:dyDescent="0.3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4"/>
      <c r="N499" s="3"/>
    </row>
    <row r="500" spans="2:14" x14ac:dyDescent="0.3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4"/>
      <c r="N500" s="3"/>
    </row>
    <row r="501" spans="2:14" x14ac:dyDescent="0.3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4"/>
      <c r="N501" s="3"/>
    </row>
    <row r="502" spans="2:14" x14ac:dyDescent="0.3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4"/>
      <c r="N502" s="3"/>
    </row>
    <row r="503" spans="2:14" x14ac:dyDescent="0.3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4"/>
      <c r="N503" s="3"/>
    </row>
    <row r="504" spans="2:14" x14ac:dyDescent="0.3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4"/>
      <c r="N504" s="3"/>
    </row>
    <row r="505" spans="2:14" x14ac:dyDescent="0.3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4"/>
      <c r="N505" s="3"/>
    </row>
    <row r="506" spans="2:14" x14ac:dyDescent="0.3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4"/>
      <c r="N506" s="3"/>
    </row>
    <row r="507" spans="2:14" x14ac:dyDescent="0.3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4"/>
      <c r="N507" s="3"/>
    </row>
    <row r="508" spans="2:14" x14ac:dyDescent="0.3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4"/>
      <c r="N508" s="3"/>
    </row>
    <row r="509" spans="2:14" x14ac:dyDescent="0.3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4"/>
      <c r="N509" s="3"/>
    </row>
    <row r="510" spans="2:14" x14ac:dyDescent="0.3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4"/>
      <c r="N510" s="3"/>
    </row>
    <row r="511" spans="2:14" x14ac:dyDescent="0.3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4"/>
      <c r="N511" s="3"/>
    </row>
    <row r="512" spans="2:14" x14ac:dyDescent="0.3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4"/>
      <c r="N512" s="3"/>
    </row>
    <row r="513" spans="2:14" x14ac:dyDescent="0.3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4"/>
      <c r="N513" s="3"/>
    </row>
    <row r="514" spans="2:14" x14ac:dyDescent="0.3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4"/>
      <c r="N514" s="3"/>
    </row>
    <row r="515" spans="2:14" x14ac:dyDescent="0.3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4"/>
      <c r="N515" s="3"/>
    </row>
    <row r="516" spans="2:14" x14ac:dyDescent="0.3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4"/>
      <c r="N516" s="3"/>
    </row>
    <row r="517" spans="2:14" x14ac:dyDescent="0.3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4"/>
      <c r="N517" s="3"/>
    </row>
    <row r="518" spans="2:14" x14ac:dyDescent="0.3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4"/>
      <c r="N518" s="3"/>
    </row>
    <row r="519" spans="2:14" x14ac:dyDescent="0.3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4"/>
      <c r="N519" s="3"/>
    </row>
    <row r="520" spans="2:14" x14ac:dyDescent="0.3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4"/>
      <c r="N520" s="3"/>
    </row>
    <row r="521" spans="2:14" x14ac:dyDescent="0.3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4"/>
      <c r="N521" s="3"/>
    </row>
    <row r="522" spans="2:14" x14ac:dyDescent="0.3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4"/>
      <c r="N522" s="3"/>
    </row>
    <row r="523" spans="2:14" x14ac:dyDescent="0.3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4"/>
      <c r="N523" s="3"/>
    </row>
    <row r="524" spans="2:14" x14ac:dyDescent="0.3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4"/>
      <c r="N524" s="3"/>
    </row>
    <row r="525" spans="2:14" x14ac:dyDescent="0.3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4"/>
      <c r="N525" s="3"/>
    </row>
    <row r="526" spans="2:14" x14ac:dyDescent="0.3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4"/>
      <c r="N526" s="3"/>
    </row>
    <row r="527" spans="2:14" x14ac:dyDescent="0.3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4"/>
      <c r="N527" s="3"/>
    </row>
    <row r="528" spans="2:14" x14ac:dyDescent="0.3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4"/>
      <c r="N528" s="3"/>
    </row>
    <row r="529" spans="2:14" x14ac:dyDescent="0.3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4"/>
      <c r="N529" s="3"/>
    </row>
    <row r="530" spans="2:14" x14ac:dyDescent="0.3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4"/>
      <c r="N530" s="3"/>
    </row>
    <row r="531" spans="2:14" x14ac:dyDescent="0.3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4"/>
      <c r="N531" s="3"/>
    </row>
    <row r="532" spans="2:14" x14ac:dyDescent="0.3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4"/>
      <c r="N532" s="3"/>
    </row>
    <row r="533" spans="2:14" x14ac:dyDescent="0.3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4"/>
      <c r="N533" s="3"/>
    </row>
    <row r="534" spans="2:14" x14ac:dyDescent="0.3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4"/>
      <c r="N534" s="3"/>
    </row>
    <row r="535" spans="2:14" x14ac:dyDescent="0.3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4"/>
      <c r="N535" s="3"/>
    </row>
    <row r="536" spans="2:14" x14ac:dyDescent="0.3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4"/>
      <c r="N536" s="3"/>
    </row>
    <row r="537" spans="2:14" x14ac:dyDescent="0.3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4"/>
      <c r="N537" s="3"/>
    </row>
    <row r="538" spans="2:14" x14ac:dyDescent="0.3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4"/>
      <c r="N538" s="3"/>
    </row>
    <row r="539" spans="2:14" x14ac:dyDescent="0.3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4"/>
      <c r="N539" s="3"/>
    </row>
    <row r="540" spans="2:14" x14ac:dyDescent="0.3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4"/>
      <c r="N540" s="3"/>
    </row>
    <row r="541" spans="2:14" x14ac:dyDescent="0.3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4"/>
      <c r="N541" s="3"/>
    </row>
    <row r="542" spans="2:14" x14ac:dyDescent="0.3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4"/>
      <c r="N542" s="3"/>
    </row>
    <row r="543" spans="2:14" x14ac:dyDescent="0.3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4"/>
      <c r="N543" s="3"/>
    </row>
    <row r="544" spans="2:14" x14ac:dyDescent="0.3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4"/>
      <c r="N544" s="3"/>
    </row>
    <row r="545" spans="2:14" x14ac:dyDescent="0.3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4"/>
      <c r="N545" s="3"/>
    </row>
    <row r="546" spans="2:14" x14ac:dyDescent="0.3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4"/>
      <c r="N546" s="3"/>
    </row>
    <row r="547" spans="2:14" x14ac:dyDescent="0.3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4"/>
      <c r="N547" s="3"/>
    </row>
    <row r="548" spans="2:14" x14ac:dyDescent="0.3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4"/>
      <c r="N548" s="3"/>
    </row>
    <row r="549" spans="2:14" x14ac:dyDescent="0.3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4"/>
      <c r="N549" s="3"/>
    </row>
    <row r="550" spans="2:14" x14ac:dyDescent="0.3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4"/>
      <c r="N550" s="3"/>
    </row>
    <row r="551" spans="2:14" x14ac:dyDescent="0.3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4"/>
      <c r="N551" s="3"/>
    </row>
    <row r="552" spans="2:14" x14ac:dyDescent="0.3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4"/>
      <c r="N552" s="3"/>
    </row>
    <row r="553" spans="2:14" x14ac:dyDescent="0.3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4"/>
      <c r="N553" s="3"/>
    </row>
    <row r="554" spans="2:14" x14ac:dyDescent="0.3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4"/>
      <c r="N554" s="3"/>
    </row>
    <row r="555" spans="2:14" x14ac:dyDescent="0.3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4"/>
      <c r="N555" s="3"/>
    </row>
    <row r="556" spans="2:14" x14ac:dyDescent="0.3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4"/>
      <c r="N556" s="3"/>
    </row>
    <row r="557" spans="2:14" x14ac:dyDescent="0.3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4"/>
      <c r="N557" s="3"/>
    </row>
    <row r="558" spans="2:14" x14ac:dyDescent="0.3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4"/>
      <c r="N558" s="3"/>
    </row>
    <row r="559" spans="2:14" x14ac:dyDescent="0.3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4"/>
      <c r="N559" s="3"/>
    </row>
    <row r="560" spans="2:14" x14ac:dyDescent="0.3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4"/>
      <c r="N560" s="3"/>
    </row>
    <row r="561" spans="2:14" x14ac:dyDescent="0.3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4"/>
      <c r="N561" s="3"/>
    </row>
    <row r="562" spans="2:14" x14ac:dyDescent="0.3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4"/>
      <c r="N562" s="3"/>
    </row>
    <row r="563" spans="2:14" x14ac:dyDescent="0.3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4"/>
      <c r="N563" s="3"/>
    </row>
    <row r="564" spans="2:14" x14ac:dyDescent="0.3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4"/>
      <c r="N564" s="3"/>
    </row>
    <row r="565" spans="2:14" x14ac:dyDescent="0.3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4"/>
      <c r="N565" s="3"/>
    </row>
    <row r="566" spans="2:14" x14ac:dyDescent="0.3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4"/>
      <c r="N566" s="3"/>
    </row>
    <row r="567" spans="2:14" x14ac:dyDescent="0.3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4"/>
      <c r="N567" s="3"/>
    </row>
    <row r="568" spans="2:14" x14ac:dyDescent="0.3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4"/>
      <c r="N568" s="3"/>
    </row>
    <row r="569" spans="2:14" x14ac:dyDescent="0.3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4"/>
      <c r="N569" s="3"/>
    </row>
    <row r="570" spans="2:14" x14ac:dyDescent="0.3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4"/>
      <c r="N570" s="3"/>
    </row>
    <row r="571" spans="2:14" x14ac:dyDescent="0.3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4"/>
      <c r="N571" s="3"/>
    </row>
    <row r="572" spans="2:14" x14ac:dyDescent="0.3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4"/>
      <c r="N572" s="3"/>
    </row>
    <row r="573" spans="2:14" x14ac:dyDescent="0.3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4"/>
      <c r="N573" s="3"/>
    </row>
    <row r="574" spans="2:14" x14ac:dyDescent="0.3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4"/>
      <c r="N574" s="3"/>
    </row>
    <row r="575" spans="2:14" x14ac:dyDescent="0.3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4"/>
      <c r="N575" s="3"/>
    </row>
    <row r="576" spans="2:14" x14ac:dyDescent="0.3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4"/>
      <c r="N576" s="3"/>
    </row>
    <row r="577" spans="2:14" x14ac:dyDescent="0.3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4"/>
      <c r="N577" s="3"/>
    </row>
    <row r="578" spans="2:14" x14ac:dyDescent="0.3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4"/>
      <c r="N578" s="3"/>
    </row>
    <row r="579" spans="2:14" x14ac:dyDescent="0.3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4"/>
      <c r="N579" s="3"/>
    </row>
    <row r="580" spans="2:14" x14ac:dyDescent="0.3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4"/>
      <c r="N580" s="3"/>
    </row>
    <row r="581" spans="2:14" x14ac:dyDescent="0.3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4"/>
      <c r="N581" s="3"/>
    </row>
    <row r="582" spans="2:14" x14ac:dyDescent="0.3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4"/>
      <c r="N582" s="3"/>
    </row>
    <row r="583" spans="2:14" x14ac:dyDescent="0.3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4"/>
      <c r="N583" s="3"/>
    </row>
    <row r="584" spans="2:14" x14ac:dyDescent="0.3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4"/>
      <c r="N584" s="3"/>
    </row>
    <row r="585" spans="2:14" x14ac:dyDescent="0.3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4"/>
      <c r="N585" s="3"/>
    </row>
    <row r="586" spans="2:14" x14ac:dyDescent="0.3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4"/>
      <c r="N586" s="3"/>
    </row>
    <row r="587" spans="2:14" x14ac:dyDescent="0.3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4"/>
      <c r="N587" s="3"/>
    </row>
    <row r="588" spans="2:14" x14ac:dyDescent="0.3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4"/>
      <c r="N588" s="3"/>
    </row>
    <row r="589" spans="2:14" x14ac:dyDescent="0.3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4"/>
      <c r="N589" s="3"/>
    </row>
    <row r="590" spans="2:14" x14ac:dyDescent="0.3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4"/>
      <c r="N590" s="3"/>
    </row>
    <row r="591" spans="2:14" x14ac:dyDescent="0.3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4"/>
      <c r="N591" s="3"/>
    </row>
    <row r="592" spans="2:14" x14ac:dyDescent="0.3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4"/>
      <c r="N592" s="3"/>
    </row>
    <row r="593" spans="2:14" x14ac:dyDescent="0.3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4"/>
      <c r="N593" s="3"/>
    </row>
    <row r="594" spans="2:14" x14ac:dyDescent="0.3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4"/>
      <c r="N594" s="3"/>
    </row>
    <row r="595" spans="2:14" x14ac:dyDescent="0.3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4"/>
      <c r="N595" s="3"/>
    </row>
    <row r="596" spans="2:14" x14ac:dyDescent="0.3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4"/>
      <c r="N596" s="3"/>
    </row>
    <row r="597" spans="2:14" x14ac:dyDescent="0.3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4"/>
      <c r="N597" s="3"/>
    </row>
    <row r="598" spans="2:14" x14ac:dyDescent="0.3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4"/>
      <c r="N598" s="3"/>
    </row>
    <row r="599" spans="2:14" x14ac:dyDescent="0.3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4"/>
      <c r="N599" s="3"/>
    </row>
    <row r="600" spans="2:14" x14ac:dyDescent="0.3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4"/>
      <c r="N600" s="3"/>
    </row>
    <row r="601" spans="2:14" x14ac:dyDescent="0.3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4"/>
      <c r="N601" s="3"/>
    </row>
    <row r="602" spans="2:14" x14ac:dyDescent="0.3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4"/>
      <c r="N602" s="3"/>
    </row>
    <row r="603" spans="2:14" x14ac:dyDescent="0.3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4"/>
      <c r="N603" s="3"/>
    </row>
    <row r="604" spans="2:14" x14ac:dyDescent="0.3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4"/>
      <c r="N604" s="3"/>
    </row>
    <row r="605" spans="2:14" x14ac:dyDescent="0.3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4"/>
      <c r="N605" s="3"/>
    </row>
    <row r="606" spans="2:14" x14ac:dyDescent="0.3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4"/>
      <c r="N606" s="3"/>
    </row>
    <row r="607" spans="2:14" x14ac:dyDescent="0.3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4"/>
      <c r="N607" s="3"/>
    </row>
    <row r="608" spans="2:14" x14ac:dyDescent="0.3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4"/>
      <c r="N608" s="3"/>
    </row>
    <row r="609" spans="2:14" x14ac:dyDescent="0.3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4"/>
      <c r="N609" s="3"/>
    </row>
    <row r="610" spans="2:14" x14ac:dyDescent="0.3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4"/>
      <c r="N610" s="3"/>
    </row>
    <row r="611" spans="2:14" x14ac:dyDescent="0.3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4"/>
      <c r="N611" s="3"/>
    </row>
    <row r="612" spans="2:14" x14ac:dyDescent="0.3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4"/>
      <c r="N612" s="3"/>
    </row>
    <row r="613" spans="2:14" x14ac:dyDescent="0.3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4"/>
      <c r="N613" s="3"/>
    </row>
    <row r="614" spans="2:14" x14ac:dyDescent="0.3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4"/>
      <c r="N614" s="3"/>
    </row>
    <row r="615" spans="2:14" x14ac:dyDescent="0.3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4"/>
      <c r="N615" s="3"/>
    </row>
    <row r="616" spans="2:14" x14ac:dyDescent="0.3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4"/>
      <c r="N616" s="3"/>
    </row>
    <row r="617" spans="2:14" x14ac:dyDescent="0.3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4"/>
      <c r="N617" s="3"/>
    </row>
    <row r="618" spans="2:14" x14ac:dyDescent="0.3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4"/>
      <c r="N618" s="3"/>
    </row>
    <row r="619" spans="2:14" x14ac:dyDescent="0.3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4"/>
      <c r="N619" s="3"/>
    </row>
    <row r="620" spans="2:14" x14ac:dyDescent="0.3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4"/>
      <c r="N620" s="3"/>
    </row>
    <row r="621" spans="2:14" x14ac:dyDescent="0.3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4"/>
      <c r="N621" s="3"/>
    </row>
    <row r="622" spans="2:14" x14ac:dyDescent="0.3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4"/>
      <c r="N622" s="3"/>
    </row>
    <row r="623" spans="2:14" x14ac:dyDescent="0.3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4"/>
      <c r="N623" s="3"/>
    </row>
    <row r="624" spans="2:14" x14ac:dyDescent="0.3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4"/>
      <c r="N624" s="3"/>
    </row>
    <row r="625" spans="2:14" x14ac:dyDescent="0.3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4"/>
      <c r="N625" s="3"/>
    </row>
    <row r="626" spans="2:14" x14ac:dyDescent="0.3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4"/>
      <c r="N626" s="3"/>
    </row>
    <row r="627" spans="2:14" x14ac:dyDescent="0.3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4"/>
      <c r="N627" s="3"/>
    </row>
    <row r="628" spans="2:14" x14ac:dyDescent="0.3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4"/>
      <c r="N628" s="3"/>
    </row>
    <row r="629" spans="2:14" x14ac:dyDescent="0.3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4"/>
      <c r="N629" s="3"/>
    </row>
    <row r="630" spans="2:14" x14ac:dyDescent="0.3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4"/>
      <c r="N630" s="3"/>
    </row>
    <row r="631" spans="2:14" x14ac:dyDescent="0.3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4"/>
      <c r="N631" s="3"/>
    </row>
    <row r="632" spans="2:14" x14ac:dyDescent="0.3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4"/>
      <c r="N632" s="3"/>
    </row>
    <row r="633" spans="2:14" x14ac:dyDescent="0.3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4"/>
      <c r="N633" s="3"/>
    </row>
    <row r="634" spans="2:14" x14ac:dyDescent="0.3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4"/>
      <c r="N634" s="3"/>
    </row>
    <row r="635" spans="2:14" x14ac:dyDescent="0.3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4"/>
      <c r="N635" s="3"/>
    </row>
    <row r="636" spans="2:14" x14ac:dyDescent="0.3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4"/>
      <c r="N636" s="3"/>
    </row>
    <row r="637" spans="2:14" x14ac:dyDescent="0.3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4"/>
      <c r="N637" s="3"/>
    </row>
    <row r="638" spans="2:14" x14ac:dyDescent="0.3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4"/>
      <c r="N638" s="3"/>
    </row>
    <row r="639" spans="2:14" x14ac:dyDescent="0.3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4"/>
      <c r="N639" s="3"/>
    </row>
    <row r="640" spans="2:14" x14ac:dyDescent="0.3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4"/>
      <c r="N640" s="3"/>
    </row>
    <row r="641" spans="2:14" x14ac:dyDescent="0.3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4"/>
      <c r="N641" s="3"/>
    </row>
    <row r="642" spans="2:14" x14ac:dyDescent="0.3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4"/>
      <c r="N642" s="3"/>
    </row>
    <row r="643" spans="2:14" x14ac:dyDescent="0.3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4"/>
      <c r="N643" s="3"/>
    </row>
    <row r="644" spans="2:14" x14ac:dyDescent="0.3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4"/>
      <c r="N644" s="3"/>
    </row>
    <row r="645" spans="2:14" x14ac:dyDescent="0.3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4"/>
      <c r="N645" s="3"/>
    </row>
    <row r="646" spans="2:14" x14ac:dyDescent="0.3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4"/>
      <c r="N646" s="3"/>
    </row>
    <row r="647" spans="2:14" x14ac:dyDescent="0.3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4"/>
      <c r="N647" s="3"/>
    </row>
    <row r="648" spans="2:14" x14ac:dyDescent="0.3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4"/>
      <c r="N648" s="3"/>
    </row>
    <row r="649" spans="2:14" x14ac:dyDescent="0.3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4"/>
      <c r="N649" s="3"/>
    </row>
    <row r="650" spans="2:14" x14ac:dyDescent="0.3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4"/>
      <c r="N650" s="3"/>
    </row>
    <row r="651" spans="2:14" x14ac:dyDescent="0.3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4"/>
      <c r="N651" s="3"/>
    </row>
    <row r="652" spans="2:14" x14ac:dyDescent="0.3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4"/>
      <c r="N652" s="3"/>
    </row>
    <row r="653" spans="2:14" x14ac:dyDescent="0.3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4"/>
      <c r="N653" s="3"/>
    </row>
    <row r="654" spans="2:14" x14ac:dyDescent="0.3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4"/>
      <c r="N654" s="3"/>
    </row>
    <row r="655" spans="2:14" x14ac:dyDescent="0.3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4"/>
      <c r="N655" s="3"/>
    </row>
    <row r="656" spans="2:14" x14ac:dyDescent="0.3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4"/>
      <c r="N656" s="3"/>
    </row>
    <row r="657" spans="2:14" x14ac:dyDescent="0.3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4"/>
      <c r="N657" s="3"/>
    </row>
    <row r="658" spans="2:14" x14ac:dyDescent="0.3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4"/>
      <c r="N658" s="3"/>
    </row>
    <row r="659" spans="2:14" x14ac:dyDescent="0.3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4"/>
      <c r="N659" s="3"/>
    </row>
    <row r="660" spans="2:14" x14ac:dyDescent="0.3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4"/>
      <c r="N660" s="3"/>
    </row>
    <row r="661" spans="2:14" x14ac:dyDescent="0.3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4"/>
      <c r="N661" s="3"/>
    </row>
    <row r="662" spans="2:14" x14ac:dyDescent="0.3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4"/>
      <c r="N662" s="3"/>
    </row>
    <row r="663" spans="2:14" x14ac:dyDescent="0.3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4"/>
      <c r="N663" s="3"/>
    </row>
    <row r="664" spans="2:14" x14ac:dyDescent="0.3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4"/>
      <c r="N664" s="3"/>
    </row>
    <row r="665" spans="2:14" x14ac:dyDescent="0.3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4"/>
      <c r="N665" s="3"/>
    </row>
    <row r="666" spans="2:14" x14ac:dyDescent="0.3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4"/>
      <c r="N666" s="3"/>
    </row>
    <row r="667" spans="2:14" x14ac:dyDescent="0.3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4"/>
      <c r="N667" s="3"/>
    </row>
    <row r="668" spans="2:14" x14ac:dyDescent="0.3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4"/>
      <c r="N668" s="3"/>
    </row>
    <row r="669" spans="2:14" x14ac:dyDescent="0.3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4"/>
      <c r="N669" s="3"/>
    </row>
    <row r="670" spans="2:14" x14ac:dyDescent="0.3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4"/>
      <c r="N670" s="3"/>
    </row>
    <row r="671" spans="2:14" x14ac:dyDescent="0.3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4"/>
      <c r="N671" s="3"/>
    </row>
    <row r="672" spans="2:14" x14ac:dyDescent="0.3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4"/>
      <c r="N672" s="3"/>
    </row>
    <row r="673" spans="2:14" x14ac:dyDescent="0.3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4"/>
      <c r="N673" s="3"/>
    </row>
    <row r="674" spans="2:14" x14ac:dyDescent="0.3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4"/>
      <c r="N674" s="3"/>
    </row>
    <row r="675" spans="2:14" x14ac:dyDescent="0.3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4"/>
      <c r="N675" s="3"/>
    </row>
    <row r="676" spans="2:14" x14ac:dyDescent="0.3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4"/>
      <c r="N676" s="3"/>
    </row>
    <row r="677" spans="2:14" x14ac:dyDescent="0.3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4"/>
      <c r="N677" s="3"/>
    </row>
    <row r="678" spans="2:14" x14ac:dyDescent="0.3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4"/>
      <c r="N678" s="3"/>
    </row>
    <row r="679" spans="2:14" x14ac:dyDescent="0.3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4"/>
      <c r="N679" s="3"/>
    </row>
    <row r="680" spans="2:14" x14ac:dyDescent="0.3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4"/>
      <c r="N680" s="3"/>
    </row>
    <row r="681" spans="2:14" x14ac:dyDescent="0.3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4"/>
      <c r="N681" s="3"/>
    </row>
    <row r="682" spans="2:14" x14ac:dyDescent="0.3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4"/>
      <c r="N682" s="3"/>
    </row>
    <row r="683" spans="2:14" x14ac:dyDescent="0.3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4"/>
      <c r="N683" s="3"/>
    </row>
    <row r="684" spans="2:14" x14ac:dyDescent="0.3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4"/>
      <c r="N684" s="3"/>
    </row>
    <row r="685" spans="2:14" x14ac:dyDescent="0.3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4"/>
      <c r="N685" s="3"/>
    </row>
    <row r="686" spans="2:14" x14ac:dyDescent="0.3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4"/>
      <c r="N686" s="3"/>
    </row>
    <row r="687" spans="2:14" x14ac:dyDescent="0.3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4"/>
      <c r="N687" s="3"/>
    </row>
    <row r="688" spans="2:14" x14ac:dyDescent="0.3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4"/>
      <c r="N688" s="3"/>
    </row>
    <row r="689" spans="2:14" x14ac:dyDescent="0.3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4"/>
      <c r="N689" s="3"/>
    </row>
    <row r="690" spans="2:14" x14ac:dyDescent="0.3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4"/>
      <c r="N690" s="3"/>
    </row>
    <row r="691" spans="2:14" x14ac:dyDescent="0.3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4"/>
      <c r="N691" s="3"/>
    </row>
    <row r="692" spans="2:14" x14ac:dyDescent="0.3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4"/>
      <c r="N692" s="3"/>
    </row>
    <row r="693" spans="2:14" x14ac:dyDescent="0.3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4"/>
      <c r="N693" s="3"/>
    </row>
    <row r="694" spans="2:14" x14ac:dyDescent="0.3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4"/>
      <c r="N694" s="3"/>
    </row>
    <row r="695" spans="2:14" x14ac:dyDescent="0.3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4"/>
      <c r="N695" s="3"/>
    </row>
    <row r="696" spans="2:14" x14ac:dyDescent="0.3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4"/>
      <c r="N696" s="3"/>
    </row>
    <row r="697" spans="2:14" x14ac:dyDescent="0.3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4"/>
      <c r="N697" s="3"/>
    </row>
    <row r="698" spans="2:14" x14ac:dyDescent="0.3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4"/>
      <c r="N698" s="3"/>
    </row>
    <row r="699" spans="2:14" x14ac:dyDescent="0.3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4"/>
      <c r="N699" s="3"/>
    </row>
    <row r="700" spans="2:14" x14ac:dyDescent="0.3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4"/>
      <c r="N700" s="3"/>
    </row>
    <row r="701" spans="2:14" x14ac:dyDescent="0.3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4"/>
      <c r="N701" s="3"/>
    </row>
    <row r="702" spans="2:14" x14ac:dyDescent="0.3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4"/>
      <c r="N702" s="3"/>
    </row>
    <row r="703" spans="2:14" x14ac:dyDescent="0.3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4"/>
      <c r="N703" s="3"/>
    </row>
    <row r="704" spans="2:14" x14ac:dyDescent="0.3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4"/>
      <c r="N704" s="3"/>
    </row>
    <row r="705" spans="2:14" x14ac:dyDescent="0.3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4"/>
      <c r="N705" s="3"/>
    </row>
    <row r="706" spans="2:14" x14ac:dyDescent="0.3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4"/>
      <c r="N706" s="3"/>
    </row>
    <row r="707" spans="2:14" x14ac:dyDescent="0.3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4"/>
      <c r="N707" s="3"/>
    </row>
    <row r="708" spans="2:14" x14ac:dyDescent="0.3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4"/>
      <c r="N708" s="3"/>
    </row>
    <row r="709" spans="2:14" x14ac:dyDescent="0.3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4"/>
      <c r="N709" s="3"/>
    </row>
    <row r="710" spans="2:14" x14ac:dyDescent="0.3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4"/>
      <c r="N710" s="3"/>
    </row>
    <row r="711" spans="2:14" x14ac:dyDescent="0.3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4"/>
      <c r="N711" s="3"/>
    </row>
    <row r="712" spans="2:14" x14ac:dyDescent="0.3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4"/>
      <c r="N712" s="3"/>
    </row>
    <row r="713" spans="2:14" x14ac:dyDescent="0.3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4"/>
      <c r="N713" s="3"/>
    </row>
    <row r="714" spans="2:14" x14ac:dyDescent="0.3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4"/>
      <c r="N714" s="3"/>
    </row>
    <row r="715" spans="2:14" x14ac:dyDescent="0.3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4"/>
      <c r="N715" s="3"/>
    </row>
    <row r="716" spans="2:14" x14ac:dyDescent="0.3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4"/>
      <c r="N716" s="3"/>
    </row>
    <row r="717" spans="2:14" x14ac:dyDescent="0.3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4"/>
      <c r="N717" s="3"/>
    </row>
    <row r="718" spans="2:14" x14ac:dyDescent="0.3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4"/>
      <c r="N718" s="3"/>
    </row>
    <row r="719" spans="2:14" x14ac:dyDescent="0.3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4"/>
      <c r="N719" s="3"/>
    </row>
    <row r="720" spans="2:14" x14ac:dyDescent="0.3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4"/>
      <c r="N720" s="3"/>
    </row>
    <row r="721" spans="2:14" x14ac:dyDescent="0.3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4"/>
      <c r="N721" s="3"/>
    </row>
    <row r="722" spans="2:14" x14ac:dyDescent="0.3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4"/>
      <c r="N722" s="3"/>
    </row>
    <row r="723" spans="2:14" x14ac:dyDescent="0.3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4"/>
      <c r="N723" s="3"/>
    </row>
    <row r="724" spans="2:14" x14ac:dyDescent="0.3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4"/>
      <c r="N724" s="3"/>
    </row>
    <row r="725" spans="2:14" x14ac:dyDescent="0.3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4"/>
      <c r="N725" s="3"/>
    </row>
    <row r="726" spans="2:14" x14ac:dyDescent="0.3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4"/>
      <c r="N726" s="3"/>
    </row>
    <row r="727" spans="2:14" x14ac:dyDescent="0.3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4"/>
      <c r="N727" s="3"/>
    </row>
    <row r="728" spans="2:14" x14ac:dyDescent="0.3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4"/>
      <c r="N728" s="3"/>
    </row>
    <row r="729" spans="2:14" x14ac:dyDescent="0.3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4"/>
      <c r="N729" s="3"/>
    </row>
    <row r="730" spans="2:14" x14ac:dyDescent="0.3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4"/>
      <c r="N730" s="3"/>
    </row>
    <row r="731" spans="2:14" x14ac:dyDescent="0.3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4"/>
      <c r="N731" s="3"/>
    </row>
    <row r="732" spans="2:14" x14ac:dyDescent="0.3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4"/>
      <c r="N732" s="3"/>
    </row>
    <row r="733" spans="2:14" x14ac:dyDescent="0.3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4"/>
      <c r="N733" s="3"/>
    </row>
    <row r="734" spans="2:14" x14ac:dyDescent="0.3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4"/>
      <c r="N734" s="3"/>
    </row>
    <row r="735" spans="2:14" x14ac:dyDescent="0.3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4"/>
      <c r="N735" s="3"/>
    </row>
    <row r="736" spans="2:14" x14ac:dyDescent="0.3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4"/>
      <c r="N736" s="3"/>
    </row>
    <row r="737" spans="2:14" x14ac:dyDescent="0.3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4"/>
      <c r="N737" s="3"/>
    </row>
    <row r="738" spans="2:14" x14ac:dyDescent="0.3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4"/>
      <c r="N738" s="3"/>
    </row>
    <row r="739" spans="2:14" x14ac:dyDescent="0.3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4"/>
      <c r="N739" s="3"/>
    </row>
    <row r="740" spans="2:14" x14ac:dyDescent="0.3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4"/>
      <c r="N740" s="3"/>
    </row>
    <row r="741" spans="2:14" x14ac:dyDescent="0.3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4"/>
      <c r="N741" s="3"/>
    </row>
    <row r="742" spans="2:14" x14ac:dyDescent="0.3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4"/>
      <c r="N742" s="3"/>
    </row>
    <row r="743" spans="2:14" x14ac:dyDescent="0.3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4"/>
      <c r="N743" s="3"/>
    </row>
    <row r="744" spans="2:14" x14ac:dyDescent="0.3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4"/>
      <c r="N744" s="3"/>
    </row>
    <row r="745" spans="2:14" x14ac:dyDescent="0.3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4"/>
      <c r="N745" s="3"/>
    </row>
    <row r="746" spans="2:14" x14ac:dyDescent="0.3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4"/>
      <c r="N746" s="3"/>
    </row>
    <row r="747" spans="2:14" x14ac:dyDescent="0.3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4"/>
      <c r="N747" s="3"/>
    </row>
    <row r="748" spans="2:14" x14ac:dyDescent="0.3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4"/>
      <c r="N748" s="3"/>
    </row>
    <row r="749" spans="2:14" x14ac:dyDescent="0.3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4"/>
      <c r="N749" s="3"/>
    </row>
    <row r="750" spans="2:14" x14ac:dyDescent="0.3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4"/>
      <c r="N750" s="3"/>
    </row>
    <row r="751" spans="2:14" x14ac:dyDescent="0.3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4"/>
      <c r="N751" s="3"/>
    </row>
    <row r="752" spans="2:14" x14ac:dyDescent="0.3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4"/>
      <c r="N752" s="3"/>
    </row>
    <row r="753" spans="2:14" x14ac:dyDescent="0.3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4"/>
      <c r="N753" s="3"/>
    </row>
    <row r="754" spans="2:14" x14ac:dyDescent="0.3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4"/>
      <c r="N754" s="3"/>
    </row>
    <row r="755" spans="2:14" x14ac:dyDescent="0.3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4"/>
      <c r="N755" s="3"/>
    </row>
    <row r="756" spans="2:14" x14ac:dyDescent="0.3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4"/>
      <c r="N756" s="3"/>
    </row>
    <row r="757" spans="2:14" x14ac:dyDescent="0.3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4"/>
      <c r="N757" s="3"/>
    </row>
    <row r="758" spans="2:14" x14ac:dyDescent="0.3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4"/>
      <c r="N758" s="3"/>
    </row>
    <row r="759" spans="2:14" x14ac:dyDescent="0.3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4"/>
      <c r="N759" s="3"/>
    </row>
    <row r="760" spans="2:14" x14ac:dyDescent="0.3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4"/>
      <c r="N760" s="3"/>
    </row>
    <row r="761" spans="2:14" x14ac:dyDescent="0.3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4"/>
      <c r="N761" s="3"/>
    </row>
    <row r="762" spans="2:14" x14ac:dyDescent="0.3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4"/>
      <c r="N762" s="3"/>
    </row>
    <row r="763" spans="2:14" x14ac:dyDescent="0.3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4"/>
      <c r="N763" s="3"/>
    </row>
    <row r="764" spans="2:14" x14ac:dyDescent="0.3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4"/>
      <c r="N764" s="3"/>
    </row>
    <row r="765" spans="2:14" x14ac:dyDescent="0.3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4"/>
      <c r="N765" s="3"/>
    </row>
    <row r="766" spans="2:14" x14ac:dyDescent="0.3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4"/>
      <c r="N766" s="3"/>
    </row>
    <row r="767" spans="2:14" x14ac:dyDescent="0.3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4"/>
      <c r="N767" s="3"/>
    </row>
    <row r="768" spans="2:14" x14ac:dyDescent="0.3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4"/>
      <c r="N768" s="3"/>
    </row>
    <row r="769" spans="2:14" x14ac:dyDescent="0.3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4"/>
      <c r="N769" s="3"/>
    </row>
    <row r="770" spans="2:14" x14ac:dyDescent="0.3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4"/>
      <c r="N770" s="3"/>
    </row>
    <row r="771" spans="2:14" x14ac:dyDescent="0.3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4"/>
      <c r="N771" s="3"/>
    </row>
    <row r="772" spans="2:14" x14ac:dyDescent="0.3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4"/>
      <c r="N772" s="3"/>
    </row>
    <row r="773" spans="2:14" x14ac:dyDescent="0.3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4"/>
      <c r="N773" s="3"/>
    </row>
    <row r="774" spans="2:14" x14ac:dyDescent="0.3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4"/>
      <c r="N774" s="3"/>
    </row>
    <row r="775" spans="2:14" x14ac:dyDescent="0.3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4"/>
      <c r="N775" s="3"/>
    </row>
    <row r="776" spans="2:14" x14ac:dyDescent="0.3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4"/>
      <c r="N776" s="3"/>
    </row>
    <row r="777" spans="2:14" x14ac:dyDescent="0.3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4"/>
      <c r="N777" s="3"/>
    </row>
    <row r="778" spans="2:14" x14ac:dyDescent="0.3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4"/>
      <c r="N778" s="3"/>
    </row>
    <row r="779" spans="2:14" x14ac:dyDescent="0.3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4"/>
      <c r="N779" s="3"/>
    </row>
    <row r="780" spans="2:14" x14ac:dyDescent="0.3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4"/>
      <c r="N780" s="3"/>
    </row>
    <row r="781" spans="2:14" x14ac:dyDescent="0.3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4"/>
      <c r="N781" s="3"/>
    </row>
    <row r="782" spans="2:14" x14ac:dyDescent="0.3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4"/>
      <c r="N782" s="3"/>
    </row>
    <row r="783" spans="2:14" x14ac:dyDescent="0.3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4"/>
      <c r="N783" s="3"/>
    </row>
    <row r="784" spans="2:14" x14ac:dyDescent="0.3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4"/>
      <c r="N784" s="3"/>
    </row>
    <row r="785" spans="2:14" x14ac:dyDescent="0.3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4"/>
      <c r="N785" s="3"/>
    </row>
    <row r="786" spans="2:14" x14ac:dyDescent="0.3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4"/>
      <c r="N786" s="3"/>
    </row>
    <row r="787" spans="2:14" x14ac:dyDescent="0.3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4"/>
      <c r="N787" s="3"/>
    </row>
    <row r="788" spans="2:14" x14ac:dyDescent="0.3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4"/>
      <c r="N788" s="3"/>
    </row>
    <row r="789" spans="2:14" x14ac:dyDescent="0.3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4"/>
      <c r="N789" s="3"/>
    </row>
    <row r="790" spans="2:14" x14ac:dyDescent="0.3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4"/>
      <c r="N790" s="3"/>
    </row>
    <row r="791" spans="2:14" x14ac:dyDescent="0.3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4"/>
      <c r="N791" s="3"/>
    </row>
    <row r="792" spans="2:14" x14ac:dyDescent="0.3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4"/>
      <c r="N792" s="3"/>
    </row>
    <row r="793" spans="2:14" x14ac:dyDescent="0.3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4"/>
      <c r="N793" s="3"/>
    </row>
    <row r="794" spans="2:14" x14ac:dyDescent="0.3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4"/>
      <c r="N794" s="3"/>
    </row>
    <row r="795" spans="2:14" x14ac:dyDescent="0.3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4"/>
      <c r="N795" s="3"/>
    </row>
    <row r="796" spans="2:14" x14ac:dyDescent="0.3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4"/>
      <c r="N796" s="3"/>
    </row>
    <row r="797" spans="2:14" x14ac:dyDescent="0.3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4"/>
      <c r="N797" s="3"/>
    </row>
    <row r="798" spans="2:14" x14ac:dyDescent="0.3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4"/>
      <c r="N798" s="3"/>
    </row>
    <row r="799" spans="2:14" x14ac:dyDescent="0.3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4"/>
      <c r="N799" s="3"/>
    </row>
    <row r="800" spans="2:14" x14ac:dyDescent="0.3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4"/>
      <c r="N800" s="3"/>
    </row>
    <row r="801" spans="2:14" x14ac:dyDescent="0.3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4"/>
      <c r="N801" s="3"/>
    </row>
    <row r="802" spans="2:14" x14ac:dyDescent="0.3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4"/>
      <c r="N802" s="3"/>
    </row>
    <row r="803" spans="2:14" x14ac:dyDescent="0.3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4"/>
      <c r="N803" s="3"/>
    </row>
    <row r="804" spans="2:14" x14ac:dyDescent="0.3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4"/>
      <c r="N804" s="3"/>
    </row>
    <row r="805" spans="2:14" x14ac:dyDescent="0.3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4"/>
      <c r="N805" s="3"/>
    </row>
    <row r="806" spans="2:14" x14ac:dyDescent="0.3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4"/>
      <c r="N806" s="3"/>
    </row>
    <row r="807" spans="2:14" x14ac:dyDescent="0.3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4"/>
      <c r="N807" s="3"/>
    </row>
    <row r="808" spans="2:14" x14ac:dyDescent="0.3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4"/>
      <c r="N808" s="3"/>
    </row>
    <row r="809" spans="2:14" x14ac:dyDescent="0.3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4"/>
      <c r="N809" s="3"/>
    </row>
    <row r="810" spans="2:14" x14ac:dyDescent="0.3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4"/>
      <c r="N810" s="3"/>
    </row>
    <row r="811" spans="2:14" x14ac:dyDescent="0.3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4"/>
      <c r="N811" s="3"/>
    </row>
    <row r="812" spans="2:14" x14ac:dyDescent="0.3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4"/>
      <c r="N812" s="3"/>
    </row>
    <row r="813" spans="2:14" x14ac:dyDescent="0.3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4"/>
      <c r="N813" s="3"/>
    </row>
    <row r="814" spans="2:14" x14ac:dyDescent="0.3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4"/>
      <c r="N814" s="3"/>
    </row>
    <row r="815" spans="2:14" x14ac:dyDescent="0.3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4"/>
      <c r="N815" s="3"/>
    </row>
    <row r="816" spans="2:14" x14ac:dyDescent="0.3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4"/>
      <c r="N816" s="3"/>
    </row>
    <row r="817" spans="2:14" x14ac:dyDescent="0.3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4"/>
      <c r="N817" s="3"/>
    </row>
    <row r="818" spans="2:14" x14ac:dyDescent="0.3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4"/>
      <c r="N818" s="3"/>
    </row>
    <row r="819" spans="2:14" x14ac:dyDescent="0.3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4"/>
      <c r="N819" s="3"/>
    </row>
    <row r="820" spans="2:14" x14ac:dyDescent="0.3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4"/>
      <c r="N820" s="3"/>
    </row>
    <row r="821" spans="2:14" x14ac:dyDescent="0.3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4"/>
      <c r="N821" s="3"/>
    </row>
    <row r="822" spans="2:14" x14ac:dyDescent="0.3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4"/>
      <c r="N822" s="3"/>
    </row>
    <row r="823" spans="2:14" x14ac:dyDescent="0.3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4"/>
      <c r="N823" s="3"/>
    </row>
    <row r="824" spans="2:14" x14ac:dyDescent="0.3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4"/>
      <c r="N824" s="3"/>
    </row>
    <row r="825" spans="2:14" x14ac:dyDescent="0.3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4"/>
      <c r="N825" s="3"/>
    </row>
    <row r="826" spans="2:14" x14ac:dyDescent="0.3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4"/>
      <c r="N826" s="3"/>
    </row>
    <row r="827" spans="2:14" x14ac:dyDescent="0.3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4"/>
      <c r="N827" s="3"/>
    </row>
    <row r="828" spans="2:14" x14ac:dyDescent="0.3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4"/>
      <c r="N828" s="3"/>
    </row>
    <row r="829" spans="2:14" x14ac:dyDescent="0.3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4"/>
      <c r="N829" s="3"/>
    </row>
    <row r="830" spans="2:14" x14ac:dyDescent="0.3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4"/>
      <c r="N830" s="3"/>
    </row>
    <row r="831" spans="2:14" x14ac:dyDescent="0.3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4"/>
      <c r="N831" s="3"/>
    </row>
    <row r="832" spans="2:14" x14ac:dyDescent="0.3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4"/>
      <c r="N832" s="3"/>
    </row>
    <row r="833" spans="2:14" x14ac:dyDescent="0.3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4"/>
      <c r="N833" s="3"/>
    </row>
    <row r="834" spans="2:14" x14ac:dyDescent="0.3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4"/>
      <c r="N834" s="3"/>
    </row>
    <row r="835" spans="2:14" x14ac:dyDescent="0.3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4"/>
      <c r="N835" s="3"/>
    </row>
    <row r="836" spans="2:14" x14ac:dyDescent="0.3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4"/>
      <c r="N836" s="3"/>
    </row>
    <row r="837" spans="2:14" x14ac:dyDescent="0.3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4"/>
      <c r="N837" s="3"/>
    </row>
    <row r="838" spans="2:14" x14ac:dyDescent="0.3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4"/>
      <c r="N838" s="3"/>
    </row>
    <row r="839" spans="2:14" x14ac:dyDescent="0.3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4"/>
      <c r="N839" s="3"/>
    </row>
    <row r="840" spans="2:14" x14ac:dyDescent="0.3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4"/>
      <c r="N840" s="3"/>
    </row>
    <row r="841" spans="2:14" x14ac:dyDescent="0.3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4"/>
      <c r="N841" s="3"/>
    </row>
    <row r="842" spans="2:14" x14ac:dyDescent="0.3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4"/>
      <c r="N842" s="3"/>
    </row>
    <row r="843" spans="2:14" x14ac:dyDescent="0.3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4"/>
      <c r="N843" s="3"/>
    </row>
    <row r="844" spans="2:14" x14ac:dyDescent="0.3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4"/>
      <c r="N844" s="3"/>
    </row>
    <row r="845" spans="2:14" x14ac:dyDescent="0.3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4"/>
      <c r="N845" s="3"/>
    </row>
    <row r="846" spans="2:14" x14ac:dyDescent="0.3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4"/>
      <c r="N846" s="3"/>
    </row>
    <row r="847" spans="2:14" x14ac:dyDescent="0.3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4"/>
      <c r="N847" s="3"/>
    </row>
    <row r="848" spans="2:14" x14ac:dyDescent="0.3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4"/>
      <c r="N848" s="3"/>
    </row>
    <row r="849" spans="2:14" x14ac:dyDescent="0.3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4"/>
      <c r="N849" s="3"/>
    </row>
    <row r="850" spans="2:14" x14ac:dyDescent="0.3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4"/>
      <c r="N850" s="3"/>
    </row>
    <row r="851" spans="2:14" x14ac:dyDescent="0.3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4"/>
      <c r="N851" s="3"/>
    </row>
    <row r="852" spans="2:14" x14ac:dyDescent="0.3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4"/>
      <c r="N852" s="3"/>
    </row>
    <row r="853" spans="2:14" x14ac:dyDescent="0.3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4"/>
      <c r="N853" s="3"/>
    </row>
    <row r="854" spans="2:14" x14ac:dyDescent="0.3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4"/>
      <c r="N854" s="3"/>
    </row>
    <row r="855" spans="2:14" x14ac:dyDescent="0.3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4"/>
      <c r="N855" s="3"/>
    </row>
    <row r="856" spans="2:14" x14ac:dyDescent="0.3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4"/>
      <c r="N856" s="3"/>
    </row>
    <row r="857" spans="2:14" x14ac:dyDescent="0.3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4"/>
      <c r="N857" s="3"/>
    </row>
    <row r="858" spans="2:14" x14ac:dyDescent="0.3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4"/>
      <c r="N858" s="3"/>
    </row>
    <row r="859" spans="2:14" x14ac:dyDescent="0.3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4"/>
      <c r="N859" s="3"/>
    </row>
    <row r="860" spans="2:14" x14ac:dyDescent="0.3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4"/>
      <c r="N860" s="3"/>
    </row>
    <row r="861" spans="2:14" x14ac:dyDescent="0.3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4"/>
      <c r="N861" s="3"/>
    </row>
    <row r="862" spans="2:14" x14ac:dyDescent="0.3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4"/>
      <c r="N862" s="3"/>
    </row>
    <row r="863" spans="2:14" x14ac:dyDescent="0.3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4"/>
      <c r="N863" s="3"/>
    </row>
    <row r="864" spans="2:14" x14ac:dyDescent="0.3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4"/>
      <c r="N864" s="3"/>
    </row>
    <row r="865" spans="2:14" x14ac:dyDescent="0.3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4"/>
      <c r="N865" s="3"/>
    </row>
    <row r="866" spans="2:14" x14ac:dyDescent="0.3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4"/>
      <c r="N866" s="3"/>
    </row>
    <row r="867" spans="2:14" x14ac:dyDescent="0.3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4"/>
      <c r="N867" s="3"/>
    </row>
    <row r="868" spans="2:14" x14ac:dyDescent="0.3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4"/>
      <c r="N868" s="3"/>
    </row>
    <row r="869" spans="2:14" x14ac:dyDescent="0.3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4"/>
      <c r="N869" s="3"/>
    </row>
    <row r="870" spans="2:14" x14ac:dyDescent="0.3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4"/>
      <c r="N870" s="3"/>
    </row>
    <row r="871" spans="2:14" x14ac:dyDescent="0.3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4"/>
      <c r="N871" s="3"/>
    </row>
    <row r="872" spans="2:14" x14ac:dyDescent="0.3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4"/>
      <c r="N872" s="3"/>
    </row>
    <row r="873" spans="2:14" x14ac:dyDescent="0.3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4"/>
      <c r="N873" s="3"/>
    </row>
    <row r="874" spans="2:14" x14ac:dyDescent="0.3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4"/>
      <c r="N874" s="3"/>
    </row>
    <row r="875" spans="2:14" x14ac:dyDescent="0.3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4"/>
      <c r="N875" s="3"/>
    </row>
    <row r="876" spans="2:14" x14ac:dyDescent="0.3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4"/>
      <c r="N876" s="3"/>
    </row>
    <row r="877" spans="2:14" x14ac:dyDescent="0.3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4"/>
      <c r="N877" s="3"/>
    </row>
    <row r="878" spans="2:14" x14ac:dyDescent="0.3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4"/>
      <c r="N878" s="3"/>
    </row>
    <row r="879" spans="2:14" x14ac:dyDescent="0.3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4"/>
      <c r="N879" s="3"/>
    </row>
    <row r="880" spans="2:14" x14ac:dyDescent="0.3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4"/>
      <c r="N880" s="3"/>
    </row>
    <row r="881" spans="2:14" x14ac:dyDescent="0.3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4"/>
      <c r="N881" s="3"/>
    </row>
    <row r="882" spans="2:14" x14ac:dyDescent="0.3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4"/>
      <c r="N882" s="3"/>
    </row>
    <row r="883" spans="2:14" x14ac:dyDescent="0.3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4"/>
      <c r="N883" s="3"/>
    </row>
    <row r="884" spans="2:14" x14ac:dyDescent="0.3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4"/>
      <c r="N884" s="3"/>
    </row>
    <row r="885" spans="2:14" x14ac:dyDescent="0.3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4"/>
      <c r="N885" s="3"/>
    </row>
    <row r="886" spans="2:14" x14ac:dyDescent="0.3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4"/>
      <c r="N886" s="3"/>
    </row>
    <row r="887" spans="2:14" x14ac:dyDescent="0.3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4"/>
      <c r="N887" s="3"/>
    </row>
    <row r="888" spans="2:14" x14ac:dyDescent="0.3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4"/>
      <c r="N888" s="3"/>
    </row>
    <row r="889" spans="2:14" x14ac:dyDescent="0.3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4"/>
      <c r="N889" s="3"/>
    </row>
    <row r="890" spans="2:14" x14ac:dyDescent="0.3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4"/>
      <c r="N890" s="3"/>
    </row>
    <row r="891" spans="2:14" x14ac:dyDescent="0.3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4"/>
      <c r="N891" s="3"/>
    </row>
    <row r="892" spans="2:14" x14ac:dyDescent="0.3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4"/>
      <c r="N892" s="3"/>
    </row>
    <row r="893" spans="2:14" x14ac:dyDescent="0.3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4"/>
      <c r="N893" s="3"/>
    </row>
    <row r="894" spans="2:14" x14ac:dyDescent="0.3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4"/>
      <c r="N894" s="3"/>
    </row>
    <row r="895" spans="2:14" x14ac:dyDescent="0.3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4"/>
      <c r="N895" s="3"/>
    </row>
    <row r="896" spans="2:14" x14ac:dyDescent="0.3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4"/>
      <c r="N896" s="3"/>
    </row>
    <row r="897" spans="2:14" x14ac:dyDescent="0.3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4"/>
      <c r="N897" s="3"/>
    </row>
    <row r="898" spans="2:14" x14ac:dyDescent="0.3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4"/>
      <c r="N898" s="3"/>
    </row>
    <row r="899" spans="2:14" x14ac:dyDescent="0.3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4"/>
      <c r="N899" s="3"/>
    </row>
    <row r="900" spans="2:14" x14ac:dyDescent="0.3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4"/>
      <c r="N900" s="3"/>
    </row>
    <row r="901" spans="2:14" x14ac:dyDescent="0.3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4"/>
      <c r="N901" s="3"/>
    </row>
    <row r="902" spans="2:14" x14ac:dyDescent="0.3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4"/>
      <c r="N902" s="3"/>
    </row>
    <row r="903" spans="2:14" x14ac:dyDescent="0.3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4"/>
      <c r="N903" s="3"/>
    </row>
    <row r="904" spans="2:14" x14ac:dyDescent="0.3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4"/>
      <c r="N904" s="3"/>
    </row>
    <row r="905" spans="2:14" x14ac:dyDescent="0.3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4"/>
      <c r="N905" s="3"/>
    </row>
    <row r="906" spans="2:14" x14ac:dyDescent="0.3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4"/>
      <c r="N906" s="3"/>
    </row>
    <row r="907" spans="2:14" x14ac:dyDescent="0.3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4"/>
      <c r="N907" s="3"/>
    </row>
    <row r="908" spans="2:14" x14ac:dyDescent="0.3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4"/>
      <c r="N908" s="3"/>
    </row>
    <row r="909" spans="2:14" x14ac:dyDescent="0.3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4"/>
      <c r="N909" s="3"/>
    </row>
    <row r="910" spans="2:14" x14ac:dyDescent="0.3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4"/>
      <c r="N910" s="3"/>
    </row>
    <row r="911" spans="2:14" x14ac:dyDescent="0.3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4"/>
      <c r="N911" s="3"/>
    </row>
    <row r="912" spans="2:14" x14ac:dyDescent="0.3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4"/>
      <c r="N912" s="3"/>
    </row>
    <row r="913" spans="2:14" x14ac:dyDescent="0.3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4"/>
      <c r="N913" s="3"/>
    </row>
    <row r="914" spans="2:14" x14ac:dyDescent="0.3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4"/>
      <c r="N914" s="3"/>
    </row>
    <row r="915" spans="2:14" x14ac:dyDescent="0.3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4"/>
      <c r="N915" s="3"/>
    </row>
    <row r="916" spans="2:14" x14ac:dyDescent="0.3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4"/>
      <c r="N916" s="3"/>
    </row>
    <row r="917" spans="2:14" x14ac:dyDescent="0.3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4"/>
      <c r="N917" s="3"/>
    </row>
    <row r="918" spans="2:14" x14ac:dyDescent="0.3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4"/>
      <c r="N918" s="3"/>
    </row>
    <row r="919" spans="2:14" x14ac:dyDescent="0.3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4"/>
      <c r="N919" s="3"/>
    </row>
    <row r="920" spans="2:14" x14ac:dyDescent="0.3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4"/>
      <c r="N920" s="3"/>
    </row>
    <row r="921" spans="2:14" x14ac:dyDescent="0.3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4"/>
      <c r="N921" s="3"/>
    </row>
    <row r="922" spans="2:14" x14ac:dyDescent="0.3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4"/>
      <c r="N922" s="3"/>
    </row>
    <row r="923" spans="2:14" x14ac:dyDescent="0.3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4"/>
      <c r="N923" s="3"/>
    </row>
    <row r="924" spans="2:14" x14ac:dyDescent="0.3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4"/>
      <c r="N924" s="3"/>
    </row>
    <row r="925" spans="2:14" x14ac:dyDescent="0.3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4"/>
      <c r="N925" s="3"/>
    </row>
    <row r="926" spans="2:14" x14ac:dyDescent="0.3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4"/>
      <c r="N926" s="3"/>
    </row>
    <row r="927" spans="2:14" x14ac:dyDescent="0.3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4"/>
      <c r="N927" s="3"/>
    </row>
    <row r="928" spans="2:14" x14ac:dyDescent="0.3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4"/>
      <c r="N928" s="3"/>
    </row>
    <row r="929" spans="2:14" x14ac:dyDescent="0.3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4"/>
      <c r="N929" s="3"/>
    </row>
    <row r="930" spans="2:14" x14ac:dyDescent="0.3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4"/>
      <c r="N930" s="3"/>
    </row>
    <row r="931" spans="2:14" x14ac:dyDescent="0.3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4"/>
      <c r="N931" s="3"/>
    </row>
    <row r="932" spans="2:14" x14ac:dyDescent="0.3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4"/>
      <c r="N932" s="3"/>
    </row>
    <row r="933" spans="2:14" x14ac:dyDescent="0.3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4"/>
      <c r="N933" s="3"/>
    </row>
    <row r="934" spans="2:14" x14ac:dyDescent="0.3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4"/>
      <c r="N934" s="3"/>
    </row>
    <row r="935" spans="2:14" x14ac:dyDescent="0.3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4"/>
      <c r="N935" s="3"/>
    </row>
    <row r="936" spans="2:14" x14ac:dyDescent="0.3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4"/>
      <c r="N936" s="3"/>
    </row>
    <row r="937" spans="2:14" x14ac:dyDescent="0.3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4"/>
      <c r="N937" s="3"/>
    </row>
    <row r="938" spans="2:14" x14ac:dyDescent="0.3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4"/>
      <c r="N938" s="3"/>
    </row>
    <row r="939" spans="2:14" x14ac:dyDescent="0.3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4"/>
      <c r="N939" s="3"/>
    </row>
    <row r="940" spans="2:14" x14ac:dyDescent="0.3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4"/>
      <c r="N940" s="3"/>
    </row>
    <row r="941" spans="2:14" x14ac:dyDescent="0.3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4"/>
      <c r="N941" s="3"/>
    </row>
    <row r="942" spans="2:14" x14ac:dyDescent="0.3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4"/>
      <c r="N942" s="3"/>
    </row>
    <row r="943" spans="2:14" x14ac:dyDescent="0.3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4"/>
      <c r="N943" s="3"/>
    </row>
    <row r="944" spans="2:14" x14ac:dyDescent="0.3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4"/>
      <c r="N944" s="3"/>
    </row>
    <row r="945" spans="2:14" x14ac:dyDescent="0.3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4"/>
      <c r="N945" s="3"/>
    </row>
    <row r="946" spans="2:14" x14ac:dyDescent="0.3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4"/>
      <c r="N946" s="3"/>
    </row>
    <row r="947" spans="2:14" x14ac:dyDescent="0.3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4"/>
      <c r="N947" s="3"/>
    </row>
    <row r="948" spans="2:14" x14ac:dyDescent="0.3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4"/>
      <c r="N948" s="3"/>
    </row>
    <row r="949" spans="2:14" x14ac:dyDescent="0.3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4"/>
      <c r="N949" s="3"/>
    </row>
    <row r="950" spans="2:14" x14ac:dyDescent="0.3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4"/>
      <c r="N950" s="3"/>
    </row>
    <row r="951" spans="2:14" x14ac:dyDescent="0.3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4"/>
      <c r="N951" s="3"/>
    </row>
    <row r="952" spans="2:14" x14ac:dyDescent="0.3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4"/>
      <c r="N952" s="3"/>
    </row>
    <row r="953" spans="2:14" x14ac:dyDescent="0.3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4"/>
      <c r="N953" s="3"/>
    </row>
    <row r="954" spans="2:14" x14ac:dyDescent="0.3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4"/>
      <c r="N954" s="3"/>
    </row>
    <row r="955" spans="2:14" x14ac:dyDescent="0.3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4"/>
      <c r="N955" s="3"/>
    </row>
    <row r="956" spans="2:14" x14ac:dyDescent="0.3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4"/>
      <c r="N956" s="3"/>
    </row>
    <row r="957" spans="2:14" x14ac:dyDescent="0.3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4"/>
      <c r="N957" s="3"/>
    </row>
    <row r="958" spans="2:14" x14ac:dyDescent="0.3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4"/>
      <c r="N958" s="3"/>
    </row>
    <row r="959" spans="2:14" x14ac:dyDescent="0.3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4"/>
      <c r="N959" s="3"/>
    </row>
    <row r="960" spans="2:14" x14ac:dyDescent="0.3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4"/>
      <c r="N960" s="3"/>
    </row>
    <row r="961" spans="2:14" x14ac:dyDescent="0.3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4"/>
      <c r="N961" s="3"/>
    </row>
    <row r="962" spans="2:14" x14ac:dyDescent="0.3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4"/>
      <c r="N962" s="3"/>
    </row>
    <row r="963" spans="2:14" x14ac:dyDescent="0.3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4"/>
      <c r="N963" s="3"/>
    </row>
    <row r="964" spans="2:14" x14ac:dyDescent="0.3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4"/>
      <c r="N964" s="3"/>
    </row>
    <row r="965" spans="2:14" x14ac:dyDescent="0.3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4"/>
      <c r="N965" s="3"/>
    </row>
    <row r="966" spans="2:14" x14ac:dyDescent="0.3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4"/>
      <c r="N966" s="3"/>
    </row>
    <row r="967" spans="2:14" x14ac:dyDescent="0.3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4"/>
      <c r="N967" s="3"/>
    </row>
    <row r="968" spans="2:14" x14ac:dyDescent="0.3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4"/>
      <c r="N968" s="3"/>
    </row>
    <row r="969" spans="2:14" x14ac:dyDescent="0.3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4"/>
      <c r="N969" s="3"/>
    </row>
    <row r="970" spans="2:14" x14ac:dyDescent="0.3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4"/>
      <c r="N970" s="3"/>
    </row>
    <row r="971" spans="2:14" x14ac:dyDescent="0.3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4"/>
      <c r="N971" s="3"/>
    </row>
    <row r="972" spans="2:14" x14ac:dyDescent="0.3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4"/>
      <c r="N972" s="3"/>
    </row>
    <row r="973" spans="2:14" x14ac:dyDescent="0.3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4"/>
      <c r="N973" s="3"/>
    </row>
    <row r="974" spans="2:14" x14ac:dyDescent="0.3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4"/>
      <c r="N974" s="3"/>
    </row>
  </sheetData>
  <autoFilter ref="A5:N5" xr:uid="{00000000-0001-0000-0000-000000000000}">
    <sortState xmlns:xlrd2="http://schemas.microsoft.com/office/spreadsheetml/2017/richdata2" ref="A6:N35">
      <sortCondition descending="1" ref="N5"/>
    </sortState>
  </autoFilter>
  <sortState xmlns:xlrd2="http://schemas.microsoft.com/office/spreadsheetml/2017/richdata2" ref="B6:N36">
    <sortCondition descending="1" ref="N6:N36"/>
  </sortState>
  <mergeCells count="3">
    <mergeCell ref="E4:H4"/>
    <mergeCell ref="J4:M4"/>
    <mergeCell ref="A1:N1"/>
  </mergeCells>
  <pageMargins left="0.7" right="0.7" top="0.75" bottom="0.75" header="0.3" footer="0.3"/>
  <pageSetup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1"/>
  <sheetViews>
    <sheetView workbookViewId="0"/>
  </sheetViews>
  <sheetFormatPr defaultColWidth="15.109375" defaultRowHeight="15" customHeight="1" x14ac:dyDescent="0.3"/>
  <cols>
    <col min="1" max="26" width="7.5546875" customWidth="1"/>
  </cols>
  <sheetData>
    <row r="1" spans="1:2" ht="15.75" customHeight="1" x14ac:dyDescent="0.3">
      <c r="A1" s="1" t="s">
        <v>0</v>
      </c>
      <c r="B1" s="1" t="s">
        <v>2</v>
      </c>
    </row>
    <row r="2" spans="1:2" ht="15.75" customHeight="1" x14ac:dyDescent="0.3">
      <c r="A2" s="1">
        <v>1</v>
      </c>
      <c r="B2" s="1">
        <v>200</v>
      </c>
    </row>
    <row r="3" spans="1:2" ht="15.75" customHeight="1" x14ac:dyDescent="0.3">
      <c r="A3" s="1">
        <v>2</v>
      </c>
      <c r="B3" s="1">
        <v>195</v>
      </c>
    </row>
    <row r="4" spans="1:2" ht="15.75" customHeight="1" x14ac:dyDescent="0.3">
      <c r="A4" s="1">
        <v>3</v>
      </c>
      <c r="B4" s="1">
        <v>190</v>
      </c>
    </row>
    <row r="5" spans="1:2" ht="15.75" customHeight="1" x14ac:dyDescent="0.3">
      <c r="A5" s="1">
        <v>4</v>
      </c>
      <c r="B5" s="1">
        <v>185</v>
      </c>
    </row>
    <row r="6" spans="1:2" ht="15.75" customHeight="1" x14ac:dyDescent="0.3">
      <c r="A6" s="1">
        <v>5</v>
      </c>
      <c r="B6" s="1">
        <v>182</v>
      </c>
    </row>
    <row r="7" spans="1:2" ht="15.75" customHeight="1" x14ac:dyDescent="0.3">
      <c r="A7" s="1">
        <v>6</v>
      </c>
      <c r="B7" s="1">
        <v>179</v>
      </c>
    </row>
    <row r="8" spans="1:2" ht="15.75" customHeight="1" x14ac:dyDescent="0.3">
      <c r="A8" s="1">
        <v>7</v>
      </c>
      <c r="B8" s="1">
        <v>176</v>
      </c>
    </row>
    <row r="9" spans="1:2" ht="15.75" customHeight="1" x14ac:dyDescent="0.3">
      <c r="A9" s="1">
        <v>8</v>
      </c>
      <c r="B9" s="1">
        <v>173</v>
      </c>
    </row>
    <row r="10" spans="1:2" ht="15.75" customHeight="1" x14ac:dyDescent="0.3">
      <c r="A10" s="1">
        <v>9</v>
      </c>
      <c r="B10" s="1">
        <v>170</v>
      </c>
    </row>
    <row r="11" spans="1:2" ht="15.75" customHeight="1" x14ac:dyDescent="0.3">
      <c r="A11" s="1">
        <v>10</v>
      </c>
      <c r="B11" s="1">
        <v>167</v>
      </c>
    </row>
    <row r="12" spans="1:2" ht="15.75" customHeight="1" x14ac:dyDescent="0.3">
      <c r="A12" s="1">
        <v>11</v>
      </c>
      <c r="B12" s="1">
        <v>165</v>
      </c>
    </row>
    <row r="13" spans="1:2" ht="15.75" customHeight="1" x14ac:dyDescent="0.3">
      <c r="A13" s="1">
        <v>12</v>
      </c>
      <c r="B13" s="1">
        <v>163</v>
      </c>
    </row>
    <row r="14" spans="1:2" ht="15.75" customHeight="1" x14ac:dyDescent="0.3">
      <c r="A14" s="1">
        <v>13</v>
      </c>
      <c r="B14" s="1">
        <v>161</v>
      </c>
    </row>
    <row r="15" spans="1:2" ht="15.75" customHeight="1" x14ac:dyDescent="0.3">
      <c r="A15" s="1">
        <v>14</v>
      </c>
      <c r="B15" s="1">
        <v>159</v>
      </c>
    </row>
    <row r="16" spans="1:2" ht="15.75" customHeight="1" x14ac:dyDescent="0.3">
      <c r="A16" s="1">
        <v>15</v>
      </c>
      <c r="B16" s="1">
        <v>157</v>
      </c>
    </row>
    <row r="17" spans="1:2" ht="15.75" customHeight="1" x14ac:dyDescent="0.3">
      <c r="A17" s="1">
        <v>16</v>
      </c>
      <c r="B17" s="1">
        <v>155</v>
      </c>
    </row>
    <row r="18" spans="1:2" ht="15.75" customHeight="1" x14ac:dyDescent="0.3">
      <c r="A18" s="1">
        <v>17</v>
      </c>
      <c r="B18" s="1">
        <v>153</v>
      </c>
    </row>
    <row r="19" spans="1:2" ht="15.75" customHeight="1" x14ac:dyDescent="0.3">
      <c r="A19" s="1">
        <v>18</v>
      </c>
      <c r="B19" s="1">
        <v>151</v>
      </c>
    </row>
    <row r="20" spans="1:2" ht="15.75" customHeight="1" x14ac:dyDescent="0.3">
      <c r="A20" s="1">
        <v>19</v>
      </c>
      <c r="B20" s="1">
        <v>149</v>
      </c>
    </row>
    <row r="21" spans="1:2" ht="15.75" customHeight="1" x14ac:dyDescent="0.3">
      <c r="A21" s="1">
        <v>20</v>
      </c>
      <c r="B21" s="1">
        <v>147</v>
      </c>
    </row>
    <row r="22" spans="1:2" ht="15.75" customHeight="1" x14ac:dyDescent="0.3">
      <c r="A22" s="1">
        <v>21</v>
      </c>
      <c r="B22" s="1">
        <v>146</v>
      </c>
    </row>
    <row r="23" spans="1:2" ht="15.75" customHeight="1" x14ac:dyDescent="0.3">
      <c r="A23" s="1">
        <v>22</v>
      </c>
      <c r="B23" s="1">
        <v>145</v>
      </c>
    </row>
    <row r="24" spans="1:2" ht="15.75" customHeight="1" x14ac:dyDescent="0.3">
      <c r="A24" s="1">
        <v>23</v>
      </c>
      <c r="B24" s="1">
        <v>144</v>
      </c>
    </row>
    <row r="25" spans="1:2" ht="15.75" customHeight="1" x14ac:dyDescent="0.3">
      <c r="A25" s="1">
        <v>24</v>
      </c>
      <c r="B25" s="1">
        <v>143</v>
      </c>
    </row>
    <row r="26" spans="1:2" ht="15.75" customHeight="1" x14ac:dyDescent="0.3">
      <c r="A26" s="1">
        <v>25</v>
      </c>
      <c r="B26" s="1">
        <v>142</v>
      </c>
    </row>
    <row r="27" spans="1:2" ht="15.75" customHeight="1" x14ac:dyDescent="0.3">
      <c r="A27" s="1">
        <v>26</v>
      </c>
      <c r="B27" s="1">
        <v>141</v>
      </c>
    </row>
    <row r="28" spans="1:2" ht="15.75" customHeight="1" x14ac:dyDescent="0.3">
      <c r="A28" s="1">
        <v>27</v>
      </c>
      <c r="B28" s="1">
        <v>139</v>
      </c>
    </row>
    <row r="29" spans="1:2" ht="15.75" customHeight="1" x14ac:dyDescent="0.3">
      <c r="A29" s="1">
        <v>28</v>
      </c>
      <c r="B29" s="1">
        <v>137</v>
      </c>
    </row>
    <row r="30" spans="1:2" ht="15.75" customHeight="1" x14ac:dyDescent="0.3">
      <c r="A30" s="1">
        <v>29</v>
      </c>
      <c r="B30" s="1">
        <v>135</v>
      </c>
    </row>
    <row r="31" spans="1:2" ht="15.75" customHeight="1" x14ac:dyDescent="0.3">
      <c r="A31" s="1">
        <v>30</v>
      </c>
      <c r="B31" s="1">
        <v>133</v>
      </c>
    </row>
    <row r="32" spans="1:2" ht="15.75" customHeight="1" x14ac:dyDescent="0.3">
      <c r="A32" s="1">
        <v>31</v>
      </c>
      <c r="B32" s="1">
        <v>131</v>
      </c>
    </row>
    <row r="33" spans="1:2" ht="15.75" customHeight="1" x14ac:dyDescent="0.3">
      <c r="A33" s="1">
        <v>32</v>
      </c>
      <c r="B33" s="1">
        <v>129</v>
      </c>
    </row>
    <row r="34" spans="1:2" ht="15.75" customHeight="1" x14ac:dyDescent="0.3">
      <c r="A34" s="1">
        <v>33</v>
      </c>
      <c r="B34" s="1">
        <v>127</v>
      </c>
    </row>
    <row r="35" spans="1:2" ht="15.75" customHeight="1" x14ac:dyDescent="0.3">
      <c r="A35" s="1">
        <v>34</v>
      </c>
      <c r="B35" s="1">
        <v>125</v>
      </c>
    </row>
    <row r="36" spans="1:2" ht="15.75" customHeight="1" x14ac:dyDescent="0.3">
      <c r="A36" s="1">
        <v>35</v>
      </c>
      <c r="B36" s="1">
        <v>125</v>
      </c>
    </row>
    <row r="37" spans="1:2" ht="15.75" customHeight="1" x14ac:dyDescent="0.3">
      <c r="A37" s="5">
        <v>36</v>
      </c>
      <c r="B37" s="1">
        <v>125</v>
      </c>
    </row>
    <row r="38" spans="1:2" ht="15.75" customHeight="1" x14ac:dyDescent="0.3">
      <c r="A38" s="5">
        <v>37</v>
      </c>
      <c r="B38" s="1">
        <v>125</v>
      </c>
    </row>
    <row r="39" spans="1:2" ht="15.75" customHeight="1" x14ac:dyDescent="0.3">
      <c r="A39" s="5">
        <v>38</v>
      </c>
      <c r="B39" s="1">
        <v>125</v>
      </c>
    </row>
    <row r="40" spans="1:2" ht="15.75" customHeight="1" x14ac:dyDescent="0.3">
      <c r="A40" s="5">
        <v>39</v>
      </c>
      <c r="B40" s="1">
        <v>125</v>
      </c>
    </row>
    <row r="41" spans="1:2" ht="15.75" customHeight="1" x14ac:dyDescent="0.3">
      <c r="A41" s="5">
        <v>40</v>
      </c>
      <c r="B41" s="1">
        <v>125</v>
      </c>
    </row>
    <row r="42" spans="1:2" ht="15.75" customHeight="1" x14ac:dyDescent="0.3">
      <c r="A42" s="5">
        <v>41</v>
      </c>
      <c r="B42" s="1">
        <v>125</v>
      </c>
    </row>
    <row r="43" spans="1:2" ht="15.75" customHeight="1" x14ac:dyDescent="0.3">
      <c r="A43" s="5">
        <v>42</v>
      </c>
      <c r="B43" s="1">
        <v>125</v>
      </c>
    </row>
    <row r="44" spans="1:2" ht="15.75" customHeight="1" x14ac:dyDescent="0.3">
      <c r="A44" s="5">
        <v>43</v>
      </c>
      <c r="B44" s="1">
        <v>125</v>
      </c>
    </row>
    <row r="45" spans="1:2" ht="15.75" customHeight="1" x14ac:dyDescent="0.3">
      <c r="A45" s="5">
        <v>44</v>
      </c>
      <c r="B45" s="1">
        <v>125</v>
      </c>
    </row>
    <row r="46" spans="1:2" ht="15.75" customHeight="1" x14ac:dyDescent="0.3">
      <c r="A46" s="5">
        <v>45</v>
      </c>
      <c r="B46" s="1">
        <v>125</v>
      </c>
    </row>
    <row r="47" spans="1:2" ht="15.75" customHeight="1" x14ac:dyDescent="0.3">
      <c r="A47" s="5">
        <v>46</v>
      </c>
      <c r="B47" s="1">
        <v>125</v>
      </c>
    </row>
    <row r="48" spans="1:2" ht="15.75" customHeight="1" x14ac:dyDescent="0.3">
      <c r="A48" s="5">
        <v>47</v>
      </c>
      <c r="B48" s="1">
        <v>125</v>
      </c>
    </row>
    <row r="49" spans="1:2" ht="15.75" customHeight="1" x14ac:dyDescent="0.3">
      <c r="A49" s="5">
        <v>48</v>
      </c>
      <c r="B49" s="1">
        <v>125</v>
      </c>
    </row>
    <row r="50" spans="1:2" ht="15.75" customHeight="1" x14ac:dyDescent="0.3">
      <c r="A50" s="5">
        <v>49</v>
      </c>
      <c r="B50" s="1">
        <v>125</v>
      </c>
    </row>
    <row r="51" spans="1:2" ht="15.75" customHeight="1" x14ac:dyDescent="0.3">
      <c r="A51" s="5">
        <v>50</v>
      </c>
      <c r="B51" s="1">
        <v>125</v>
      </c>
    </row>
    <row r="52" spans="1:2" ht="15.75" customHeight="1" x14ac:dyDescent="0.3">
      <c r="A52" s="5">
        <v>51</v>
      </c>
      <c r="B52" s="1">
        <v>125</v>
      </c>
    </row>
    <row r="53" spans="1:2" ht="15.75" customHeight="1" x14ac:dyDescent="0.3">
      <c r="A53" s="5">
        <v>52</v>
      </c>
      <c r="B53" s="1">
        <v>125</v>
      </c>
    </row>
    <row r="54" spans="1:2" ht="15.75" customHeight="1" x14ac:dyDescent="0.3">
      <c r="A54" s="5">
        <v>53</v>
      </c>
      <c r="B54" s="1">
        <v>125</v>
      </c>
    </row>
    <row r="55" spans="1:2" ht="15.75" customHeight="1" x14ac:dyDescent="0.3">
      <c r="A55" s="5">
        <v>54</v>
      </c>
      <c r="B55" s="1">
        <v>125</v>
      </c>
    </row>
    <row r="56" spans="1:2" ht="15.75" customHeight="1" x14ac:dyDescent="0.3">
      <c r="A56" s="5">
        <v>55</v>
      </c>
      <c r="B56" s="1">
        <v>125</v>
      </c>
    </row>
    <row r="57" spans="1:2" ht="15.75" customHeight="1" x14ac:dyDescent="0.3">
      <c r="A57" s="5">
        <v>56</v>
      </c>
      <c r="B57" s="1">
        <v>125</v>
      </c>
    </row>
    <row r="58" spans="1:2" ht="15.75" customHeight="1" x14ac:dyDescent="0.3">
      <c r="A58" s="5">
        <v>57</v>
      </c>
      <c r="B58" s="1">
        <v>125</v>
      </c>
    </row>
    <row r="59" spans="1:2" ht="15.75" customHeight="1" x14ac:dyDescent="0.3">
      <c r="A59" s="5">
        <v>58</v>
      </c>
      <c r="B59" s="1">
        <v>125</v>
      </c>
    </row>
    <row r="60" spans="1:2" ht="15.75" customHeight="1" x14ac:dyDescent="0.3">
      <c r="A60" s="5">
        <v>59</v>
      </c>
      <c r="B60" s="1">
        <v>125</v>
      </c>
    </row>
    <row r="61" spans="1:2" ht="15.75" customHeight="1" x14ac:dyDescent="0.3">
      <c r="A61" s="5">
        <v>60</v>
      </c>
      <c r="B61" s="1">
        <v>125</v>
      </c>
    </row>
    <row r="62" spans="1:2" ht="15.75" customHeight="1" x14ac:dyDescent="0.3">
      <c r="A62" s="5">
        <v>61</v>
      </c>
      <c r="B62" s="1">
        <v>125</v>
      </c>
    </row>
    <row r="63" spans="1:2" ht="15.75" customHeight="1" x14ac:dyDescent="0.3">
      <c r="A63" s="5">
        <v>62</v>
      </c>
      <c r="B63" s="1">
        <v>125</v>
      </c>
    </row>
    <row r="64" spans="1:2" ht="15.75" customHeight="1" x14ac:dyDescent="0.3">
      <c r="A64" s="5">
        <v>63</v>
      </c>
      <c r="B64" s="1">
        <v>125</v>
      </c>
    </row>
    <row r="65" spans="1:2" ht="15.75" customHeight="1" x14ac:dyDescent="0.3">
      <c r="A65" s="5">
        <v>64</v>
      </c>
      <c r="B65" s="1">
        <v>125</v>
      </c>
    </row>
    <row r="66" spans="1:2" ht="15.75" customHeight="1" x14ac:dyDescent="0.3">
      <c r="A66" s="5">
        <v>65</v>
      </c>
      <c r="B66" s="1">
        <v>125</v>
      </c>
    </row>
    <row r="67" spans="1:2" ht="15.75" customHeight="1" x14ac:dyDescent="0.3">
      <c r="A67" s="5">
        <v>66</v>
      </c>
      <c r="B67" s="1">
        <v>125</v>
      </c>
    </row>
    <row r="68" spans="1:2" ht="15.75" customHeight="1" x14ac:dyDescent="0.3">
      <c r="A68" s="5">
        <v>67</v>
      </c>
      <c r="B68" s="1">
        <v>125</v>
      </c>
    </row>
    <row r="69" spans="1:2" ht="15.75" customHeight="1" x14ac:dyDescent="0.3">
      <c r="A69" s="5">
        <v>68</v>
      </c>
      <c r="B69" s="1">
        <v>125</v>
      </c>
    </row>
    <row r="70" spans="1:2" ht="15.75" customHeight="1" x14ac:dyDescent="0.3">
      <c r="A70" s="5">
        <v>69</v>
      </c>
      <c r="B70" s="1">
        <v>125</v>
      </c>
    </row>
    <row r="71" spans="1:2" ht="15.75" customHeight="1" x14ac:dyDescent="0.3">
      <c r="A71" s="5">
        <v>70</v>
      </c>
      <c r="B71" s="1">
        <v>125</v>
      </c>
    </row>
    <row r="72" spans="1:2" ht="15.75" customHeight="1" x14ac:dyDescent="0.3">
      <c r="A72" s="5">
        <v>71</v>
      </c>
      <c r="B72" s="1">
        <v>125</v>
      </c>
    </row>
    <row r="73" spans="1:2" ht="15.75" customHeight="1" x14ac:dyDescent="0.3">
      <c r="A73" s="5">
        <v>72</v>
      </c>
      <c r="B73" s="1">
        <v>125</v>
      </c>
    </row>
    <row r="74" spans="1:2" ht="15.75" customHeight="1" x14ac:dyDescent="0.3">
      <c r="A74" s="5">
        <v>73</v>
      </c>
      <c r="B74" s="1">
        <v>125</v>
      </c>
    </row>
    <row r="75" spans="1:2" ht="15.75" customHeight="1" x14ac:dyDescent="0.3">
      <c r="A75" s="5">
        <v>74</v>
      </c>
      <c r="B75" s="1">
        <v>125</v>
      </c>
    </row>
    <row r="76" spans="1:2" ht="15.75" customHeight="1" x14ac:dyDescent="0.3">
      <c r="A76" s="5">
        <v>75</v>
      </c>
      <c r="B76" s="1">
        <v>125</v>
      </c>
    </row>
    <row r="77" spans="1:2" ht="15.75" customHeight="1" x14ac:dyDescent="0.3">
      <c r="A77" s="5">
        <v>76</v>
      </c>
      <c r="B77" s="1">
        <v>125</v>
      </c>
    </row>
    <row r="78" spans="1:2" ht="15.75" customHeight="1" x14ac:dyDescent="0.3">
      <c r="A78" s="5">
        <v>77</v>
      </c>
      <c r="B78" s="1">
        <v>125</v>
      </c>
    </row>
    <row r="79" spans="1:2" ht="15.75" customHeight="1" x14ac:dyDescent="0.3">
      <c r="A79" s="5">
        <v>78</v>
      </c>
      <c r="B79" s="1">
        <v>125</v>
      </c>
    </row>
    <row r="80" spans="1:2" ht="15.75" customHeight="1" x14ac:dyDescent="0.3">
      <c r="A80" s="5">
        <v>79</v>
      </c>
      <c r="B80" s="1">
        <v>125</v>
      </c>
    </row>
    <row r="81" spans="1:2" ht="15.75" customHeight="1" x14ac:dyDescent="0.3">
      <c r="A81" s="5">
        <v>80</v>
      </c>
      <c r="B81" s="1">
        <v>125</v>
      </c>
    </row>
    <row r="82" spans="1:2" ht="15.75" customHeight="1" x14ac:dyDescent="0.3">
      <c r="A82" s="5">
        <v>81</v>
      </c>
      <c r="B82" s="1">
        <v>125</v>
      </c>
    </row>
    <row r="83" spans="1:2" ht="15.75" customHeight="1" x14ac:dyDescent="0.3">
      <c r="A83" s="5">
        <v>82</v>
      </c>
      <c r="B83" s="1">
        <v>125</v>
      </c>
    </row>
    <row r="84" spans="1:2" ht="15.75" customHeight="1" x14ac:dyDescent="0.3">
      <c r="A84" s="5">
        <v>83</v>
      </c>
      <c r="B84" s="1">
        <v>125</v>
      </c>
    </row>
    <row r="85" spans="1:2" ht="15.75" customHeight="1" x14ac:dyDescent="0.3">
      <c r="A85" s="5">
        <v>84</v>
      </c>
      <c r="B85" s="1">
        <v>125</v>
      </c>
    </row>
    <row r="86" spans="1:2" ht="15.75" customHeight="1" x14ac:dyDescent="0.3">
      <c r="A86" s="5">
        <v>85</v>
      </c>
      <c r="B86" s="1">
        <v>125</v>
      </c>
    </row>
    <row r="87" spans="1:2" ht="15.75" customHeight="1" x14ac:dyDescent="0.3">
      <c r="A87" s="5">
        <v>86</v>
      </c>
      <c r="B87" s="1">
        <v>125</v>
      </c>
    </row>
    <row r="88" spans="1:2" ht="15.75" customHeight="1" x14ac:dyDescent="0.3">
      <c r="A88" s="5">
        <v>87</v>
      </c>
      <c r="B88" s="1">
        <v>125</v>
      </c>
    </row>
    <row r="89" spans="1:2" ht="15.75" customHeight="1" x14ac:dyDescent="0.3">
      <c r="A89" s="5">
        <v>88</v>
      </c>
      <c r="B89" s="1">
        <v>125</v>
      </c>
    </row>
    <row r="90" spans="1:2" ht="15.75" customHeight="1" x14ac:dyDescent="0.3">
      <c r="A90" s="5">
        <v>89</v>
      </c>
      <c r="B90" s="1">
        <v>125</v>
      </c>
    </row>
    <row r="91" spans="1:2" ht="15.75" customHeight="1" x14ac:dyDescent="0.3">
      <c r="A91" s="5">
        <v>90</v>
      </c>
      <c r="B91" s="1">
        <v>125</v>
      </c>
    </row>
    <row r="92" spans="1:2" ht="15.75" customHeight="1" x14ac:dyDescent="0.3">
      <c r="A92" s="5">
        <v>91</v>
      </c>
      <c r="B92" s="1">
        <v>125</v>
      </c>
    </row>
    <row r="93" spans="1:2" ht="15.75" customHeight="1" x14ac:dyDescent="0.3">
      <c r="A93" s="5">
        <v>92</v>
      </c>
      <c r="B93" s="1">
        <v>125</v>
      </c>
    </row>
    <row r="94" spans="1:2" ht="15.75" customHeight="1" x14ac:dyDescent="0.3">
      <c r="A94" s="5">
        <v>93</v>
      </c>
      <c r="B94" s="1">
        <v>125</v>
      </c>
    </row>
    <row r="95" spans="1:2" ht="15.75" customHeight="1" x14ac:dyDescent="0.3">
      <c r="A95" s="5">
        <v>94</v>
      </c>
      <c r="B95" s="1">
        <v>125</v>
      </c>
    </row>
    <row r="96" spans="1:2" ht="15.75" customHeight="1" x14ac:dyDescent="0.3">
      <c r="A96" s="5">
        <v>95</v>
      </c>
      <c r="B96" s="1">
        <v>125</v>
      </c>
    </row>
    <row r="97" spans="1:2" ht="15.75" customHeight="1" x14ac:dyDescent="0.3">
      <c r="A97" s="5">
        <v>96</v>
      </c>
      <c r="B97" s="1">
        <v>125</v>
      </c>
    </row>
    <row r="98" spans="1:2" ht="15.75" customHeight="1" x14ac:dyDescent="0.3">
      <c r="A98" s="5">
        <v>97</v>
      </c>
      <c r="B98" s="1">
        <v>125</v>
      </c>
    </row>
    <row r="99" spans="1:2" ht="15.75" customHeight="1" x14ac:dyDescent="0.3">
      <c r="A99" s="5">
        <v>98</v>
      </c>
      <c r="B99" s="1">
        <v>125</v>
      </c>
    </row>
    <row r="100" spans="1:2" ht="15.75" customHeight="1" x14ac:dyDescent="0.3">
      <c r="A100" s="5">
        <v>99</v>
      </c>
      <c r="B100" s="1">
        <v>125</v>
      </c>
    </row>
    <row r="101" spans="1:2" ht="15.75" customHeight="1" x14ac:dyDescent="0.3">
      <c r="A101" s="5">
        <v>100</v>
      </c>
      <c r="B101" s="1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Points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 b</dc:creator>
  <cp:lastModifiedBy>Eastern States Cup</cp:lastModifiedBy>
  <cp:lastPrinted>2022-05-22T20:27:04Z</cp:lastPrinted>
  <dcterms:created xsi:type="dcterms:W3CDTF">2022-05-22T14:53:43Z</dcterms:created>
  <dcterms:modified xsi:type="dcterms:W3CDTF">2022-05-23T21:01:06Z</dcterms:modified>
</cp:coreProperties>
</file>